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Οδηγίες" sheetId="1" state="visible" r:id="rId1"/>
    <sheet xmlns:r="http://schemas.openxmlformats.org/officeDocument/2006/relationships" name="Κατάσταση πελατών" sheetId="2" state="visible" r:id="rId2"/>
    <sheet xmlns:r="http://schemas.openxmlformats.org/officeDocument/2006/relationships" name="Εκδόσεις &amp; έγκριση" sheetId="3" state="visible" r:id="rId3"/>
  </sheets>
  <definedNames>
    <definedName name="_xlnm.Print_Area" localSheetId="1">'Κατάσταση πελατών'!$B$2:$L$27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charset val="1"/>
      <family val="2"/>
      <color theme="1"/>
      <sz val="11"/>
    </font>
    <font>
      <name val="Arial"/>
      <charset val="1"/>
      <b val="1"/>
      <color rgb="FF1A3A5C"/>
      <sz val="14"/>
    </font>
    <font>
      <name val="Arial"/>
      <charset val="1"/>
      <i val="1"/>
      <color rgb="FF555555"/>
      <sz val="9"/>
    </font>
    <font>
      <name val="Arial"/>
      <charset val="1"/>
      <b val="1"/>
      <color rgb="FF1A3A5C"/>
      <sz val="10"/>
    </font>
    <font>
      <name val="Arial"/>
      <charset val="1"/>
      <sz val="10"/>
    </font>
    <font>
      <name val="Arial"/>
      <charset val="1"/>
      <b val="1"/>
      <color rgb="FFFFFFFF"/>
      <sz val="11"/>
    </font>
    <font>
      <name val="Arial"/>
      <charset val="1"/>
      <b val="1"/>
      <sz val="10"/>
    </font>
    <font>
      <name val="Arial"/>
      <charset val="1"/>
      <color rgb="FF0000FF"/>
      <sz val="10"/>
    </font>
    <font>
      <name val="Arial"/>
      <charset val="1"/>
      <family val="0"/>
      <b val="1"/>
      <color rgb="FF1A3A5C"/>
      <sz val="14"/>
    </font>
    <font>
      <name val="Arial"/>
      <charset val="1"/>
      <family val="0"/>
      <b val="1"/>
      <color rgb="FFFFFFFF"/>
      <sz val="11"/>
    </font>
    <font>
      <name val="Arial"/>
      <charset val="1"/>
      <family val="0"/>
      <i val="1"/>
      <color rgb="FF555555"/>
      <sz val="9"/>
    </font>
    <font>
      <name val="Arial"/>
      <charset val="1"/>
      <family val="0"/>
      <color rgb="FF0000FF"/>
      <sz val="10"/>
    </font>
    <font>
      <sz val="10"/>
    </font>
    <font>
      <b val="1"/>
      <sz val="10"/>
    </font>
    <font>
      <i val="1"/>
      <color rgb="FF555555"/>
      <sz val="9"/>
    </font>
  </fonts>
  <fills count="7">
    <fill>
      <patternFill/>
    </fill>
    <fill>
      <patternFill patternType="gray125"/>
    </fill>
    <fill>
      <patternFill patternType="solid">
        <fgColor rgb="FF1A3A5C"/>
        <bgColor rgb="FF333333"/>
      </patternFill>
    </fill>
    <fill>
      <patternFill patternType="solid">
        <fgColor rgb="FFFFF2CC"/>
        <bgColor rgb="FFEAF1F8"/>
      </patternFill>
    </fill>
    <fill>
      <patternFill patternType="solid">
        <fgColor rgb="FFD6E2EE"/>
        <bgColor rgb="FFEAF1F8"/>
      </patternFill>
    </fill>
    <fill>
      <patternFill patternType="solid">
        <fgColor rgb="FFEAF1F8"/>
        <bgColor rgb="FFFFFFFF"/>
      </patternFill>
    </fill>
    <fill>
      <patternFill patternType="solid">
        <fgColor rgb="FFFFF2CC"/>
        <bgColor rgb="FFFDE9E9"/>
      </patternFill>
    </fill>
  </fills>
  <borders count="7">
    <border>
      <left/>
      <right/>
      <top/>
      <bottom/>
      <diagonal/>
    </border>
    <border>
      <left style="thin">
        <color rgb="FFB7C4D2"/>
      </left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/>
      <diagonal/>
    </border>
    <border>
      <left/>
      <right style="thin">
        <color rgb="FFB7C4D2"/>
      </right>
      <top style="thin">
        <color rgb="FFB7C4D2"/>
      </top>
      <bottom/>
      <diagonal/>
    </border>
    <border>
      <left/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 style="thin">
        <color rgb="FFB7C4D2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1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/>
    </xf>
    <xf numFmtId="0" fontId="6" fillId="5" borderId="1" pivotButton="0" quotePrefix="0" xfId="0"/>
    <xf numFmtId="0" fontId="6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5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vertical="top" wrapText="1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7" fillId="3" borderId="1" pivotButton="0" quotePrefix="0" xfId="0"/>
    <xf numFmtId="0" fontId="8" fillId="0" borderId="0" applyAlignment="1" pivotButton="0" quotePrefix="0" xfId="0">
      <alignment horizontal="general" vertical="bottom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general" vertical="top" wrapText="1"/>
    </xf>
    <xf numFmtId="0" fontId="11" fillId="6" borderId="1" applyAlignment="1" pivotButton="0" quotePrefix="0" xfId="0">
      <alignment horizontal="general" vertical="bottom"/>
    </xf>
    <xf numFmtId="0" fontId="8" fillId="0" borderId="0" pivotButton="0" quotePrefix="0" xfId="0"/>
    <xf numFmtId="0" fontId="9" fillId="2" borderId="6" pivotButton="0" quotePrefix="0" xfId="0"/>
    <xf numFmtId="0" fontId="12" fillId="0" borderId="6" pivotButton="0" quotePrefix="0" xfId="0"/>
    <xf numFmtId="0" fontId="13" fillId="0" borderId="6" pivotButton="0" quotePrefix="0" xfId="0"/>
    <xf numFmtId="0" fontId="14" fillId="0" borderId="0" pivotButton="0" quotePrefix="0" xfId="0"/>
    <xf numFmtId="0" fontId="10" fillId="0" borderId="1" applyAlignment="1" pivotButton="0" quotePrefix="0" xfId="0">
      <alignment vertical="top" wrapText="1"/>
    </xf>
    <xf numFmtId="0" fontId="11" fillId="6" borderId="1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Κανονικό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D2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D6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3A5C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8"/>
  <sheetViews>
    <sheetView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112" customWidth="1" min="2" max="2"/>
  </cols>
  <sheetData>
    <row r="1"/>
    <row r="2" ht="18" customHeight="1">
      <c r="B2" s="8" t="inlineStr">
        <is>
          <t>ΣΥΓΚΕΝΤΡΩΤΙΚΗ ΚΑΤΑΣΤΑΣΗ ΚΑΤΑΤΑΞΗΣ ΠΕΛΑΤΩΝ</t>
        </is>
      </c>
    </row>
    <row r="3">
      <c r="B3" s="9" t="inlineStr">
        <is>
          <t>Συμπληρωμένο παράδειγμα κατά τον «Πρακτικό οδηγό συμμόρφωσης με τον ν. 4557/2018 για λογιστικά γραφεία», Βήμα 9. Τα στοιχεία είναι πλασματικά.</t>
        </is>
      </c>
    </row>
    <row r="4"/>
    <row r="5">
      <c r="B5" s="10" t="inlineStr">
        <is>
          <t>Νομική βάση</t>
        </is>
      </c>
    </row>
    <row r="6">
      <c r="B6" s="11" t="inlineStr">
        <is>
          <t>Παρ. 2 του άρθρου 35 του ν. 4557/2018. «Οι εκτιμήσεις κινδύνων των υπόχρεων προσώπων τεκμηριώνονται, επικαιροποιούνται</t>
        </is>
      </c>
    </row>
    <row r="7">
      <c r="B7" s="11" t="inlineStr">
        <is>
          <t>και τίθενται στη διάθεση της αρμόδιας αρχής». Παρ. 9 του άρθρου 13. Τα υπόχρεα πρόσωπα «πρέπει να είναι σε θέση να αποδείξουν</t>
        </is>
      </c>
    </row>
    <row r="8">
      <c r="B8" s="11" t="inlineStr">
        <is>
          <t>στις αρμόδιες Αρχές, ότι η έκταση των μέτρων είναι ανάλογη με τους κινδύνους».</t>
        </is>
      </c>
    </row>
    <row r="9">
      <c r="B9" s="11" t="n"/>
    </row>
    <row r="10">
      <c r="B10" s="10" t="inlineStr">
        <is>
          <t>Τι είναι</t>
        </is>
      </c>
    </row>
    <row r="11">
      <c r="B11" s="11" t="inlineStr">
        <is>
          <t>Μία γραμμή ανά πελάτη, με το αποτέλεσμα του φύλλου αξιολόγησης κινδύνου του (κατηγορία, μέτρα, ημερομηνίες).</t>
        </is>
      </c>
    </row>
    <row r="12">
      <c r="B12" s="11" t="inlineStr">
        <is>
          <t>Δεν είναι δεύτερη εκτίμηση κινδύνου. Είναι η συγκέντρωση των ανά πελάτη αξιολογήσεων σε έναν πίνακα, ώστε να αποδεικνύεται</t>
        </is>
      </c>
    </row>
    <row r="13">
      <c r="B13" s="11" t="inlineStr">
        <is>
          <t>ότι όλοι οι πελάτες έχουν καταταγεί, με ποια μεθοδολογία και πότε, και πότε επανεξετάζονται.</t>
        </is>
      </c>
    </row>
    <row r="14">
      <c r="B14" s="11" t="inlineStr">
        <is>
          <t>Ο έλεγχος τη ζητά ρητά. Το ερώτημα 15 ζητά «λίστα με όλους τους πελάτες για τους οποίους έχει γίνει εκτίμηση κινδύνου»,</t>
        </is>
      </c>
    </row>
    <row r="15">
      <c r="B15" s="11" t="inlineStr">
        <is>
          <t>καθώς και αν έχει γίνει έλεγχος για πελάτες που δεν έχουν αξιολογηθεί (αρ. 13 παρ. 9 και αρ. 35 παρ. 1-2).</t>
        </is>
      </c>
    </row>
    <row r="16">
      <c r="B16" s="11" t="inlineStr">
        <is>
          <t>Προσοχή, κυκλοφορούν δύο εκδοχές του εντύπου. Στην εκδοχή των 22 ερωτημάτων το ερώτημα αυτό αριθμείται 14.</t>
        </is>
      </c>
    </row>
    <row r="17">
      <c r="B17" s="11" t="n"/>
    </row>
    <row r="18">
      <c r="B18" s="10" t="inlineStr">
        <is>
          <t>Πώς συμπληρώνεται</t>
        </is>
      </c>
    </row>
    <row r="19">
      <c r="B19" s="11" t="inlineStr">
        <is>
          <t>1. Κάθε φορά που ολοκληρώνεται φύλλο αξιολόγησης πελάτη, μεταφέρετε το αποτέλεσμά του σε μία γραμμή του φύλλου «Κατάσταση πελατών».</t>
        </is>
      </c>
    </row>
    <row r="20">
      <c r="B20" s="11" t="inlineStr">
        <is>
          <t>2. Η στήλη «Επόμενη επανεξέταση» ακολουθεί τη συχνότητα που έχετε ορίσει στην πολιτική σας ανά κατηγορία κινδύνου.</t>
        </is>
      </c>
    </row>
    <row r="21">
      <c r="B21" s="11" t="inlineStr">
        <is>
          <t>3. Τα σύνολα ανά κατηγορία υπολογίζονται αυτόματα.</t>
        </is>
      </c>
    </row>
    <row r="22">
      <c r="B22" s="11" t="inlineStr">
        <is>
          <t>4. Σε κάθε επικαιροποίηση (νέος πελάτης, επανεξέταση, μεταβολή κατηγορίας) καταγράφετε νέα έκδοση στο φύλλο «Εκδόσεις &amp; έγκριση».</t>
        </is>
      </c>
    </row>
    <row r="23">
      <c r="B23" s="11" t="inlineStr">
        <is>
          <t>5. Η κατάσταση φυλάσσεται μαζί με τη γραπτή μεθοδολογία και τίθεται στη διάθεση της αρμόδιας αρχής όταν ζητηθεί.</t>
        </is>
      </c>
    </row>
    <row r="24">
      <c r="B24" s="11" t="n"/>
    </row>
    <row r="25">
      <c r="B25" s="10" t="inlineStr">
        <is>
          <t>Υπόμνημα χρωμάτων</t>
        </is>
      </c>
    </row>
    <row r="26">
      <c r="B26" s="11" t="inlineStr">
        <is>
          <t>Κίτρινο = συμπληρώνετε εσείς   ·   Λευκό = υπολογίζεται αυτόματα, μην το πειράζετε</t>
        </is>
      </c>
    </row>
    <row r="27">
      <c r="B27" s="10" t="n"/>
    </row>
    <row r="28">
      <c r="B28" s="11" t="n"/>
    </row>
    <row r="29">
      <c r="B29" s="11" t="n"/>
    </row>
    <row r="30">
      <c r="B30" s="11" t="n"/>
    </row>
    <row r="31">
      <c r="B31" s="11" t="n"/>
    </row>
    <row r="32">
      <c r="B32" s="11" t="n"/>
    </row>
    <row r="33">
      <c r="B33" s="11" t="n"/>
    </row>
    <row r="34">
      <c r="B34" s="11" t="n"/>
    </row>
    <row r="35">
      <c r="B35" s="11" t="n"/>
    </row>
    <row r="36"/>
    <row r="37">
      <c r="B37" s="10" t="n"/>
    </row>
    <row r="38">
      <c r="B38" s="11" t="n"/>
    </row>
  </sheetData>
  <pageMargins left="0.75" right="0.75" top="1" bottom="1" header="0.511811023622047" footer="0.511811023622047"/>
  <pageSetup orientation="portrait" paperSize="9" fitToHeight="0" fitToWidth="1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13" customWidth="1" min="4" max="4"/>
    <col width="18" customWidth="1" min="5" max="5"/>
    <col width="15" customWidth="1" min="6" max="6"/>
    <col width="10" customWidth="1" min="7" max="7"/>
    <col width="13" customWidth="1" min="8" max="8"/>
    <col width="24" customWidth="1" min="10" max="10"/>
    <col width="18" customWidth="1" min="11" max="11"/>
    <col width="40" customWidth="1" min="12" max="12"/>
  </cols>
  <sheetData>
    <row r="1"/>
    <row r="2" ht="17.35" customHeight="1">
      <c r="B2" s="29" t="inlineStr">
        <is>
          <t>ΣΥΓΚΕΝΤΡΩΤΙΚΗ ΚΑΤΑΣΤΑΣΗ ΚΑΤΑΤΑΞΗΣ ΠΕΛΑΤΩΝ - παρ. 2 του άρθρου 35 και παρ. 9 του άρθρου 13 του ν. 4557/2018</t>
        </is>
      </c>
    </row>
    <row r="3"/>
    <row r="4" ht="26.85" customHeight="1">
      <c r="B4" s="30" t="inlineStr">
        <is>
          <t>Α/Α</t>
        </is>
      </c>
      <c r="C4" s="30" t="inlineStr">
        <is>
          <t>Πελάτης</t>
        </is>
      </c>
      <c r="D4" s="30" t="inlineStr">
        <is>
          <t>Α.Φ.Μ.</t>
        </is>
      </c>
      <c r="E4" s="30" t="inlineStr">
        <is>
          <t>Νομική μορφή</t>
        </is>
      </c>
      <c r="F4" s="30" t="inlineStr">
        <is>
          <t>Ημ. αξιολόγησης</t>
        </is>
      </c>
      <c r="G4" s="30" t="inlineStr">
        <is>
          <t>Άθροισμα</t>
        </is>
      </c>
      <c r="H4" s="30" t="inlineStr">
        <is>
          <t>Υπερισχύει</t>
        </is>
      </c>
      <c r="I4" s="30" t="inlineStr">
        <is>
          <t>Κατηγορία</t>
        </is>
      </c>
      <c r="J4" s="30" t="inlineStr">
        <is>
          <t>Μέτρα</t>
        </is>
      </c>
      <c r="K4" s="30" t="inlineStr">
        <is>
          <t>Επόμενη επανεξέταση</t>
        </is>
      </c>
      <c r="L4" s="30" t="inlineStr">
        <is>
          <t>Παρατηρήσεις</t>
        </is>
      </c>
    </row>
    <row r="5">
      <c r="B5" s="31" t="n">
        <v>1</v>
      </c>
      <c r="C5" s="31" t="inlineStr">
        <is>
          <t>ΠΑΠΑΔΟΠΟΥΛΟΣ ΝΙΚΟΛΑΟΣ</t>
        </is>
      </c>
      <c r="D5" s="31" t="inlineStr">
        <is>
          <t>045678912</t>
        </is>
      </c>
      <c r="E5" s="31" t="inlineStr">
        <is>
          <t>Φυσικό πρόσωπο (μισθωτός)</t>
        </is>
      </c>
      <c r="F5" s="31" t="inlineStr">
        <is>
          <t>12/01/2026</t>
        </is>
      </c>
      <c r="G5" s="31" t="n">
        <v>-2</v>
      </c>
      <c r="H5" s="31" t="inlineStr">
        <is>
          <t>ΟΧΙ</t>
        </is>
      </c>
      <c r="I5" s="31" t="inlineStr">
        <is>
          <t>ΧΑΜΗΛΟΣ</t>
        </is>
      </c>
      <c r="J5" s="31" t="inlineStr">
        <is>
          <t>Απλουστευμένη (άρ. 15)</t>
        </is>
      </c>
      <c r="K5" s="31" t="inlineStr">
        <is>
          <t>12/01/2028</t>
        </is>
      </c>
      <c r="L5" s="38" t="inlineStr">
        <is>
          <t>Μόνο δήλωση Ε1. Παράγοντες Παρ. Ι: 3α (Ελλάδα), 2ε (μικρή κλίμακα). Κανένας παράγοντας Παρ. ΙΙ.</t>
        </is>
      </c>
    </row>
    <row r="6">
      <c r="B6" s="32" t="n">
        <v>2</v>
      </c>
      <c r="C6" s="32" t="inlineStr">
        <is>
          <t>ΓΕΥΣΗ ΚΑΙ ΠΑΡΑΔΟΣΗ Ι.Κ.Ε.</t>
        </is>
      </c>
      <c r="D6" s="32" t="inlineStr">
        <is>
          <t>801234567</t>
        </is>
      </c>
      <c r="E6" s="32" t="inlineStr">
        <is>
          <t>Ι.Κ.Ε.</t>
        </is>
      </c>
      <c r="F6" s="32" t="inlineStr">
        <is>
          <t>19/01/2026</t>
        </is>
      </c>
      <c r="G6" s="32" t="n">
        <v>2</v>
      </c>
      <c r="H6" s="32" t="inlineStr">
        <is>
          <t>ΟΧΙ</t>
        </is>
      </c>
      <c r="I6" s="32" t="inlineStr">
        <is>
          <t>ΜΕΤΡΙΟΣ</t>
        </is>
      </c>
      <c r="J6" s="32" t="inlineStr">
        <is>
          <t>Συνήθης (άρ. 13)</t>
        </is>
      </c>
      <c r="K6" s="32" t="inlineStr">
        <is>
          <t>19/01/2027</t>
        </is>
      </c>
      <c r="L6" s="39" t="inlineStr">
        <is>
          <t>Ένταση μετρητών (ΙΙ-1ε). Παραμονή σε μέτριο με γραπτή αιτιολογία: απλή δομή, φυσική παρουσία, τραπεζικές πληρωμές προμηθευτών.</t>
        </is>
      </c>
    </row>
    <row r="7">
      <c r="B7" s="32" t="n">
        <v>3</v>
      </c>
      <c r="C7" s="32" t="inlineStr">
        <is>
          <t>ΑΙΓΑΙΟ ΕΜΠΟΡΙΚΗ Α.Ε.</t>
        </is>
      </c>
      <c r="D7" s="32" t="inlineStr">
        <is>
          <t>094567123</t>
        </is>
      </c>
      <c r="E7" s="32" t="inlineStr">
        <is>
          <t>Α.Ε.</t>
        </is>
      </c>
      <c r="F7" s="32" t="inlineStr">
        <is>
          <t>26/01/2026</t>
        </is>
      </c>
      <c r="G7" s="32" t="n">
        <v>12</v>
      </c>
      <c r="H7" s="32" t="inlineStr">
        <is>
          <t>ΟΧΙ</t>
        </is>
      </c>
      <c r="I7" s="32" t="inlineStr">
        <is>
          <t>ΥΨΗΛΟΣ</t>
        </is>
      </c>
      <c r="J7" s="32" t="inlineStr">
        <is>
          <t>Αυξημένη (άρ. 16-18)</t>
        </is>
      </c>
      <c r="K7" s="32" t="inlineStr">
        <is>
          <t>26/01/2027</t>
        </is>
      </c>
      <c r="L7" s="39" t="inlineStr">
        <is>
          <t>Τριεπίπεδη δομή (ΙΙ-1στ), τελικός Π.Δ. σε τρίτη χώρα χωρίς θετική αξιολόγηση, σχέση εξ αποστάσεως χωρίς eIDAS (ΙΙ-2γ).</t>
        </is>
      </c>
    </row>
    <row r="8">
      <c r="B8" s="32" t="n">
        <v>4</v>
      </c>
      <c r="C8" s="32" t="inlineStr">
        <is>
          <t>ΕΝΕΡΓΕΙΑΚΗ ΑΤΤΙΚΗΣ Α.Ε.</t>
        </is>
      </c>
      <c r="D8" s="32" t="inlineStr">
        <is>
          <t>998877665</t>
        </is>
      </c>
      <c r="E8" s="32" t="inlineStr">
        <is>
          <t>Α.Ε. πλειοψηφικά κρατική</t>
        </is>
      </c>
      <c r="F8" s="32" t="inlineStr">
        <is>
          <t>02/02/2026</t>
        </is>
      </c>
      <c r="G8" s="32" t="n">
        <v>-3</v>
      </c>
      <c r="H8" s="32" t="inlineStr">
        <is>
          <t>ΟΧΙ</t>
        </is>
      </c>
      <c r="I8" s="32" t="inlineStr">
        <is>
          <t>ΧΑΜΗΛΟΣ</t>
        </is>
      </c>
      <c r="J8" s="32" t="inlineStr">
        <is>
          <t>Απλουστευμένη (άρ. 15)</t>
        </is>
      </c>
      <c r="K8" s="32" t="inlineStr">
        <is>
          <t>02/02/2028</t>
        </is>
      </c>
      <c r="L8" s="39" t="inlineStr">
        <is>
          <t>Παράγοντας Παρ. Ι-1β (επιχείρηση που ανήκει κατά πλειοψηφία στο Δημόσιο). Έλεγχος μετοχικής σύνθεσης στο Γ.Ε.ΜΗ.</t>
        </is>
      </c>
    </row>
    <row r="9">
      <c r="B9" s="32" t="n">
        <v>5</v>
      </c>
      <c r="C9" s="32" t="inlineStr">
        <is>
          <t>ΣΤΕΦΑΝΟΥ ΜΑΡΙΝΑ</t>
        </is>
      </c>
      <c r="D9" s="32" t="inlineStr">
        <is>
          <t>078912345</t>
        </is>
      </c>
      <c r="E9" s="32" t="inlineStr">
        <is>
          <t>Ατομική επιχείρηση</t>
        </is>
      </c>
      <c r="F9" s="32" t="inlineStr">
        <is>
          <t>09/02/2026</t>
        </is>
      </c>
      <c r="G9" s="32" t="n">
        <v>-2</v>
      </c>
      <c r="H9" s="32" t="inlineStr">
        <is>
          <t>ΝΑΙ</t>
        </is>
      </c>
      <c r="I9" s="32" t="inlineStr">
        <is>
          <t>ΥΨΗΛΟΣ</t>
        </is>
      </c>
      <c r="J9" s="32" t="inlineStr">
        <is>
          <t>Αυξημένη (άρ. 16-18)</t>
        </is>
      </c>
      <c r="K9" s="32" t="inlineStr">
        <is>
          <t>09/02/2027</t>
        </is>
      </c>
      <c r="L9" s="39" t="inlineStr">
        <is>
          <t>Άθροισμα αρνητικό, αλλά ΥΠΕΡΙΣΧΥΕΙ: ο σύζυγος διορίστηκε μέλος Δ.Σ. κρατικής επιχείρησης (άρ. 3 παρ. 10, άρ. 18). Δεν διακόπτεται η συνεργασία.</t>
        </is>
      </c>
    </row>
    <row r="10">
      <c r="B10" s="32" t="n">
        <v>6</v>
      </c>
      <c r="C10" s="32" t="inlineStr">
        <is>
          <t>ΤΕΧΝΙΚΗ ΔΟΜΗ Ο.Ε.</t>
        </is>
      </c>
      <c r="D10" s="32" t="inlineStr">
        <is>
          <t>082345671</t>
        </is>
      </c>
      <c r="E10" s="32" t="inlineStr">
        <is>
          <t>Ο.Ε.</t>
        </is>
      </c>
      <c r="F10" s="32" t="inlineStr">
        <is>
          <t>16/02/2026</t>
        </is>
      </c>
      <c r="G10" s="32" t="n">
        <v>-2</v>
      </c>
      <c r="H10" s="32" t="inlineStr">
        <is>
          <t>ΟΧΙ</t>
        </is>
      </c>
      <c r="I10" s="32" t="inlineStr">
        <is>
          <t>ΧΑΜΗΛΟΣ</t>
        </is>
      </c>
      <c r="J10" s="32" t="inlineStr">
        <is>
          <t>Απλουστευμένη (άρ. 15)</t>
        </is>
      </c>
      <c r="K10" s="32" t="inlineStr">
        <is>
          <t>16/02/2028</t>
        </is>
      </c>
      <c r="L10" s="39" t="inlineStr">
        <is>
          <t>Μικρή τεχνική εταιρεία, δύο ομόρρυθμοι εταίροι φυσικά πρόσωπα, μόνο βιβλία και δηλώσεις.</t>
        </is>
      </c>
    </row>
    <row r="11">
      <c r="B11" s="32" t="n">
        <v>7</v>
      </c>
      <c r="C11" s="32" t="inlineStr">
        <is>
          <t>ΚΑΦΕ ΓΩΝΙΑ Μ.Ι.Κ.Ε.</t>
        </is>
      </c>
      <c r="D11" s="32" t="inlineStr">
        <is>
          <t>802345678</t>
        </is>
      </c>
      <c r="E11" s="32" t="inlineStr">
        <is>
          <t>Μ.Ι.Κ.Ε.</t>
        </is>
      </c>
      <c r="F11" s="32" t="inlineStr">
        <is>
          <t>23/02/2026</t>
        </is>
      </c>
      <c r="G11" s="32" t="n">
        <v>1</v>
      </c>
      <c r="H11" s="32" t="inlineStr">
        <is>
          <t>ΟΧΙ</t>
        </is>
      </c>
      <c r="I11" s="32" t="inlineStr">
        <is>
          <t>ΜΕΤΡΙΟΣ</t>
        </is>
      </c>
      <c r="J11" s="32" t="inlineStr">
        <is>
          <t>Συνήθης (άρ. 13)</t>
        </is>
      </c>
      <c r="K11" s="32" t="inlineStr">
        <is>
          <t>23/02/2027</t>
        </is>
      </c>
      <c r="L11" s="39" t="inlineStr">
        <is>
          <t>Ένταση μετρητών (ΙΙ-1ε) σε μικρή κλίμακα. Γραπτή αιτιολογία παραμονής σε μέτριο κίνδυνο.</t>
        </is>
      </c>
    </row>
    <row r="12">
      <c r="B12" s="32" t="n">
        <v>8</v>
      </c>
      <c r="C12" s="32" t="inlineStr">
        <is>
          <t>ΚΑΥΣΙΜΑ ΛΙΑΠΗΣ Ε.Ε.</t>
        </is>
      </c>
      <c r="D12" s="32" t="inlineStr">
        <is>
          <t>083456712</t>
        </is>
      </c>
      <c r="E12" s="32" t="inlineStr">
        <is>
          <t>Ε.Ε.</t>
        </is>
      </c>
      <c r="F12" s="32" t="inlineStr">
        <is>
          <t>02/03/2026</t>
        </is>
      </c>
      <c r="G12" s="32" t="n">
        <v>5</v>
      </c>
      <c r="H12" s="32" t="inlineStr">
        <is>
          <t>ΟΧΙ</t>
        </is>
      </c>
      <c r="I12" s="32" t="inlineStr">
        <is>
          <t>ΜΕΤΡΙΟΣ</t>
        </is>
      </c>
      <c r="J12" s="32" t="inlineStr">
        <is>
          <t>Συνήθης (άρ. 13)</t>
        </is>
      </c>
      <c r="K12" s="32" t="inlineStr">
        <is>
          <t>02/03/2027</t>
        </is>
      </c>
      <c r="L12" s="39" t="inlineStr">
        <is>
          <t>Δύο παράγοντες Παρ. ΙΙ (1ε ένταση μετρητών, 2στ πετρελαιοειδή). Οριακή παραμονή σε μέτριο - απαιτείται γραπτή αιτιολογία και στενή παρακολούθηση.</t>
        </is>
      </c>
    </row>
    <row r="13">
      <c r="B13" s="32" t="n">
        <v>9</v>
      </c>
      <c r="C13" s="32" t="inlineStr">
        <is>
          <t>CRYPTO INNOVATION Ι.Κ.Ε.</t>
        </is>
      </c>
      <c r="D13" s="32" t="inlineStr">
        <is>
          <t>803456789</t>
        </is>
      </c>
      <c r="E13" s="32" t="inlineStr">
        <is>
          <t>Ι.Κ.Ε.</t>
        </is>
      </c>
      <c r="F13" s="32" t="inlineStr">
        <is>
          <t>09/03/2026</t>
        </is>
      </c>
      <c r="G13" s="32" t="n">
        <v>8</v>
      </c>
      <c r="H13" s="32" t="inlineStr">
        <is>
          <t>ΟΧΙ</t>
        </is>
      </c>
      <c r="I13" s="32" t="inlineStr">
        <is>
          <t>ΥΨΗΛΟΣ</t>
        </is>
      </c>
      <c r="J13" s="32" t="inlineStr">
        <is>
          <t>Αυξημένη (άρ. 16-18)</t>
        </is>
      </c>
      <c r="K13" s="32" t="inlineStr">
        <is>
          <t>09/03/2027</t>
        </is>
      </c>
      <c r="L13" s="39" t="inlineStr">
        <is>
          <t>Δραστηριότητα σε κρυπτοστοιχεία (ΙΙ-2ε), φορέας κατοχής περιουσιακών στοιχείων (ΙΙ-1γ), σχέση εξ αποστάσεως χωρίς ασφαλή ταυτοποίηση (ΙΙ-2γ).</t>
        </is>
      </c>
    </row>
    <row r="14">
      <c r="B14" s="32" t="n">
        <v>10</v>
      </c>
      <c r="C14" s="32" t="inlineStr">
        <is>
          <t>ΑΚΙΝΗΤΑ ΕΠΕΝΔΥΤΙΚΗ Μ.Α.Ε.</t>
        </is>
      </c>
      <c r="D14" s="32" t="inlineStr">
        <is>
          <t>095678234</t>
        </is>
      </c>
      <c r="E14" s="32" t="inlineStr">
        <is>
          <t>Μ.Α.Ε.</t>
        </is>
      </c>
      <c r="F14" s="32" t="inlineStr">
        <is>
          <t>16/03/2026</t>
        </is>
      </c>
      <c r="G14" s="32" t="n">
        <v>4</v>
      </c>
      <c r="H14" s="32" t="inlineStr">
        <is>
          <t>ΟΧΙ</t>
        </is>
      </c>
      <c r="I14" s="32" t="inlineStr">
        <is>
          <t>ΜΕΤΡΙΟΣ</t>
        </is>
      </c>
      <c r="J14" s="32" t="inlineStr">
        <is>
          <t>Συνήθης (άρ. 13)</t>
        </is>
      </c>
      <c r="K14" s="32" t="inlineStr">
        <is>
          <t>16/03/2027</t>
        </is>
      </c>
      <c r="L14" s="39" t="inlineStr">
        <is>
          <t>Εταιρεία κατοχής ακινήτων (ΙΙ-1γ) με σχέση ιδιωτικής τραπεζικής (ΙΙ-2α). Δομή διαφανής, μοναδικός μέτοχος φυσικό πρόσωπο.</t>
        </is>
      </c>
    </row>
    <row r="15">
      <c r="B15" s="32" t="n">
        <v>11</v>
      </c>
      <c r="C15" s="32" t="inlineStr">
        <is>
          <t>GOLDEN HOME INVEST Ι.Κ.Ε.</t>
        </is>
      </c>
      <c r="D15" s="32" t="inlineStr">
        <is>
          <t>804567891</t>
        </is>
      </c>
      <c r="E15" s="32" t="inlineStr">
        <is>
          <t>Ι.Κ.Ε.</t>
        </is>
      </c>
      <c r="F15" s="32" t="inlineStr">
        <is>
          <t>23/03/2026</t>
        </is>
      </c>
      <c r="G15" s="32" t="n">
        <v>8</v>
      </c>
      <c r="H15" s="32" t="inlineStr">
        <is>
          <t>ΝΑΙ</t>
        </is>
      </c>
      <c r="I15" s="32" t="inlineStr">
        <is>
          <t>ΥΨΗΛΟΣ</t>
        </is>
      </c>
      <c r="J15" s="32" t="inlineStr">
        <is>
          <t>Αυξημένη (άρ. 16-18)</t>
        </is>
      </c>
      <c r="K15" s="32" t="inlineStr">
        <is>
          <t>23/03/2027</t>
        </is>
      </c>
      <c r="L15" s="39" t="inlineStr">
        <is>
          <t>ΥΠΕΡΙΣΧΥΕΙ εκ του νόμου: πραγματικός δικαιούχος με εγκατάσταση σε τρίτη χώρα του καταλόγου της Ευρωπαϊκής Επιτροπής (άρ. 16 παρ. 1, άρ. 16Α). Επίσης ΙΙ-1ζ (διαμονή έναντι επένδυσης).</t>
        </is>
      </c>
    </row>
    <row r="16">
      <c r="B16" s="32" t="n">
        <v>12</v>
      </c>
      <c r="C16" s="32" t="inlineStr">
        <is>
          <t>ΝΑΥΤΙΛΙΑΚΗ ΣΑΜΟΥ Ε.Π.Ε.</t>
        </is>
      </c>
      <c r="D16" s="32" t="inlineStr">
        <is>
          <t>096789345</t>
        </is>
      </c>
      <c r="E16" s="32" t="inlineStr">
        <is>
          <t>Ε.Π.Ε.</t>
        </is>
      </c>
      <c r="F16" s="32" t="inlineStr">
        <is>
          <t>30/03/2026</t>
        </is>
      </c>
      <c r="G16" s="32" t="n">
        <v>3</v>
      </c>
      <c r="H16" s="32" t="inlineStr">
        <is>
          <t>ΟΧΙ</t>
        </is>
      </c>
      <c r="I16" s="32" t="inlineStr">
        <is>
          <t>ΜΕΤΡΙΟΣ</t>
        </is>
      </c>
      <c r="J16" s="32" t="inlineStr">
        <is>
          <t>Συνήθης (άρ. 13)</t>
        </is>
      </c>
      <c r="K16" s="32" t="inlineStr">
        <is>
          <t>30/03/2027</t>
        </is>
      </c>
      <c r="L16" s="39" t="inlineStr">
        <is>
          <t>Εισπράξεις από τρίτους χωρίς προφανή σχέση με τη συναλλαγή (ΙΙ-2δ). Ζητήθηκε γραπτή εξήγηση, τεκμηριώθηκε ως πρακτορεία για λογαριασμό ναυλωτή.</t>
        </is>
      </c>
    </row>
    <row r="17">
      <c r="B17" s="32" t="n">
        <v>13</v>
      </c>
      <c r="C17" s="32" t="inlineStr">
        <is>
          <t>ΑΡΓΥΡΟΣ ΠΟΛΥΤΙΜΑ Ο.Ε.</t>
        </is>
      </c>
      <c r="D17" s="32" t="inlineStr">
        <is>
          <t>084567123</t>
        </is>
      </c>
      <c r="E17" s="32" t="inlineStr">
        <is>
          <t>Ο.Ε.</t>
        </is>
      </c>
      <c r="F17" s="32" t="inlineStr">
        <is>
          <t>06/04/2026</t>
        </is>
      </c>
      <c r="G17" s="32" t="n">
        <v>5</v>
      </c>
      <c r="H17" s="32" t="inlineStr">
        <is>
          <t>ΟΧΙ</t>
        </is>
      </c>
      <c r="I17" s="32" t="inlineStr">
        <is>
          <t>ΜΕΤΡΙΟΣ</t>
        </is>
      </c>
      <c r="J17" s="32" t="inlineStr">
        <is>
          <t>Συνήθης (άρ. 13)</t>
        </is>
      </c>
      <c r="K17" s="32" t="inlineStr">
        <is>
          <t>06/04/2027</t>
        </is>
      </c>
      <c r="L17" s="39" t="inlineStr">
        <is>
          <t>Εμπορία πολύτιμων μετάλλων (ΙΙ-2στ) με ένταση μετρητών (ΙΙ-1ε). Δύο παράγοντες Παρ. ΙΙ - γραπτή αιτιολογία και μηνιαία επισκόπηση ταμείου.</t>
        </is>
      </c>
    </row>
    <row r="18"/>
    <row r="19"/>
    <row r="20">
      <c r="B20" s="33" t="inlineStr">
        <is>
          <t>Σύνολα ανά κατηγορία</t>
        </is>
      </c>
    </row>
    <row r="21">
      <c r="C21" s="34" t="inlineStr">
        <is>
          <t>Κατηγορία</t>
        </is>
      </c>
      <c r="D21" s="34" t="inlineStr">
        <is>
          <t>Πλήθος</t>
        </is>
      </c>
      <c r="E21" s="34" t="inlineStr">
        <is>
          <t>Μέτρα</t>
        </is>
      </c>
    </row>
    <row r="22">
      <c r="C22" s="35" t="inlineStr">
        <is>
          <t>ΧΑΜΗΛΟΣ</t>
        </is>
      </c>
      <c r="D22" s="35">
        <f>COUNTIF($I$5:$I$17,"ΧΑΜΗΛΟΣ")</f>
        <v/>
      </c>
      <c r="E22" s="35" t="inlineStr">
        <is>
          <t>Απλουστευμένη δέουσα επιμέλεια</t>
        </is>
      </c>
    </row>
    <row r="23">
      <c r="C23" s="35" t="inlineStr">
        <is>
          <t>ΜΕΤΡΙΟΣ</t>
        </is>
      </c>
      <c r="D23" s="35">
        <f>COUNTIF($I$5:$I$17,"ΜΕΤΡΙΟΣ")</f>
        <v/>
      </c>
      <c r="E23" s="35" t="inlineStr">
        <is>
          <t>Συνήθης δέουσα επιμέλεια</t>
        </is>
      </c>
    </row>
    <row r="24">
      <c r="C24" s="35" t="inlineStr">
        <is>
          <t>ΥΨΗΛΟΣ</t>
        </is>
      </c>
      <c r="D24" s="35">
        <f>COUNTIF($I$5:$I$17,"ΥΨΗΛΟΣ")</f>
        <v/>
      </c>
      <c r="E24" s="35" t="inlineStr">
        <is>
          <t>Αυξημένη δέουσα επιμέλεια</t>
        </is>
      </c>
    </row>
    <row r="25">
      <c r="C25" s="36" t="inlineStr">
        <is>
          <t>ΣΥΝΟΛΟ</t>
        </is>
      </c>
      <c r="D25" s="36">
        <f>SUM(D22:D24)</f>
        <v/>
      </c>
      <c r="E25" s="36" t="n"/>
    </row>
    <row r="26"/>
    <row r="27" ht="30" customHeight="1">
      <c r="B27" s="40" t="inlineStr">
        <is>
          <t>Οι γραμμές 5 έως 17 είναι παράδειγμα συμπλήρωσης με πλασματικά στοιχεία. Οι αριθμοί των παραγόντων (ΙΙ-1ε κ.λπ.) παραπέμπουν στο Παράρτημα ΙΙ του ν. 4557/2018 (άρθρο 70).</t>
        </is>
      </c>
    </row>
  </sheetData>
  <mergeCells count="2">
    <mergeCell ref="B2:L2"/>
    <mergeCell ref="B27:L27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14" customWidth="1" min="2" max="2"/>
    <col width="16" customWidth="1" min="3" max="3"/>
    <col width="56" customWidth="1" min="4" max="4"/>
    <col width="30" customWidth="1" min="5" max="5"/>
    <col width="22" customWidth="1" min="6" max="6"/>
  </cols>
  <sheetData>
    <row r="1"/>
    <row r="2" ht="18" customHeight="1">
      <c r="B2" s="8" t="inlineStr">
        <is>
          <t>ΕΚΔΟΣΕΙΣ ΚΑΙ ΕΓΚΡΙΣΗ - «τεκμηριώνονται, επικαιροποιούνται και τίθενται στη διάθεση της αρμόδιας αρχής» (παρ. 2 του άρθρου 35)</t>
        </is>
      </c>
    </row>
    <row r="3"/>
    <row r="4">
      <c r="B4" s="24" t="inlineStr">
        <is>
          <t>Έκδοση</t>
        </is>
      </c>
      <c r="C4" s="24" t="inlineStr">
        <is>
          <t>Ημερομηνία</t>
        </is>
      </c>
      <c r="D4" s="24" t="inlineStr">
        <is>
          <t>Τι άλλαξε σε σχέση με την προηγούμενη</t>
        </is>
      </c>
      <c r="E4" s="24" t="inlineStr">
        <is>
          <t>Εγκρίθηκε από</t>
        </is>
      </c>
      <c r="F4" s="24" t="inlineStr">
        <is>
          <t>Υπογραφή</t>
        </is>
      </c>
    </row>
    <row r="5" ht="36" customHeight="1">
      <c r="B5" s="27" t="inlineStr">
        <is>
          <t>1.0</t>
        </is>
      </c>
      <c r="C5" s="27" t="inlineStr">
        <is>
          <t>15/04/2026</t>
        </is>
      </c>
      <c r="D5" s="27" t="inlineStr">
        <is>
          <t>Πρώτη έκδοση. Περιλαμβάνει και τους δεκατρείς ενεργούς πελάτες, όλοι βαθμολογημένοι με τη μεθοδολογία του Βήματος 7. Τρεις χαμηλού, έξι μέτριου, τέσσερις υψηλού κινδύνου.</t>
        </is>
      </c>
      <c r="E5" s="27" t="inlineStr">
        <is>
          <t>Γεώργιος Α. Οικονόμου, ανώτερο διοικητικό στέλεχος</t>
        </is>
      </c>
      <c r="F5" s="27" t="inlineStr">
        <is>
          <t>Υπογραφή / 15.04.2026</t>
        </is>
      </c>
    </row>
    <row r="6">
      <c r="B6" s="28" t="inlineStr">
        <is>
          <t>1.1</t>
        </is>
      </c>
      <c r="C6" s="28" t="inlineStr">
        <is>
          <t>30/06/2026</t>
        </is>
      </c>
      <c r="D6" s="28" t="inlineStr">
        <is>
          <t>Επικαιροποίηση μετά την ετήσια επανεξέταση των τεσσάρων πελατών υψηλού κινδύνου. Καμία μεταβολή κατηγορίας.</t>
        </is>
      </c>
      <c r="E6" s="28" t="inlineStr">
        <is>
          <t>Γεώργιος Α. Οικονόμου, ανώτερο διοικητικό στέλεχος</t>
        </is>
      </c>
      <c r="F6" s="28" t="inlineStr">
        <is>
          <t>Υπογραφή / 30.06.2026</t>
        </is>
      </c>
    </row>
    <row r="7">
      <c r="B7" s="28" t="n"/>
      <c r="C7" s="28" t="n"/>
      <c r="D7" s="28" t="n"/>
      <c r="E7" s="28" t="n"/>
      <c r="F7" s="28" t="n"/>
    </row>
    <row r="8">
      <c r="B8" s="28" t="n"/>
      <c r="C8" s="28" t="n"/>
      <c r="D8" s="28" t="n"/>
      <c r="E8" s="28" t="n"/>
      <c r="F8" s="28" t="n"/>
    </row>
    <row r="9">
      <c r="B9" s="28" t="n"/>
      <c r="C9" s="28" t="n"/>
      <c r="D9" s="28" t="n"/>
      <c r="E9" s="28" t="n"/>
      <c r="F9" s="28" t="n"/>
    </row>
    <row r="10">
      <c r="B10" s="28" t="n"/>
      <c r="C10" s="28" t="n"/>
      <c r="D10" s="28" t="n"/>
      <c r="E10" s="28" t="n"/>
      <c r="F10" s="28" t="n"/>
    </row>
    <row r="11">
      <c r="B11" s="28" t="n"/>
      <c r="C11" s="28" t="n"/>
      <c r="D11" s="28" t="n"/>
      <c r="E11" s="28" t="n"/>
      <c r="F11" s="28" t="n"/>
    </row>
    <row r="12">
      <c r="B12" s="28" t="n"/>
      <c r="C12" s="28" t="n"/>
      <c r="D12" s="28" t="n"/>
      <c r="E12" s="28" t="n"/>
      <c r="F12" s="28" t="n"/>
    </row>
    <row r="13">
      <c r="B13" s="28" t="n"/>
      <c r="C13" s="28" t="n"/>
      <c r="D13" s="28" t="n"/>
      <c r="E13" s="28" t="n"/>
      <c r="F13" s="28" t="n"/>
    </row>
    <row r="14">
      <c r="B14" s="28" t="n"/>
      <c r="C14" s="28" t="n"/>
      <c r="D14" s="28" t="n"/>
      <c r="E14" s="28" t="n"/>
      <c r="F14" s="28" t="n"/>
    </row>
    <row r="15">
      <c r="B15" s="28" t="n"/>
      <c r="C15" s="28" t="n"/>
      <c r="D15" s="28" t="n"/>
      <c r="E15" s="28" t="n"/>
      <c r="F15" s="28" t="n"/>
    </row>
    <row r="16">
      <c r="B16" s="28" t="n"/>
      <c r="C16" s="28" t="n"/>
      <c r="D16" s="28" t="n"/>
      <c r="E16" s="28" t="n"/>
      <c r="F16" s="28" t="n"/>
    </row>
    <row r="17">
      <c r="B17" s="28" t="n"/>
      <c r="C17" s="28" t="n"/>
      <c r="D17" s="28" t="n"/>
      <c r="E17" s="28" t="n"/>
      <c r="F17" s="28" t="n"/>
    </row>
    <row r="18">
      <c r="B18" s="28" t="n"/>
      <c r="C18" s="28" t="n"/>
      <c r="D18" s="28" t="n"/>
      <c r="E18" s="28" t="n"/>
      <c r="F18" s="28" t="n"/>
    </row>
    <row r="19">
      <c r="B19" s="28" t="n"/>
      <c r="C19" s="28" t="n"/>
      <c r="D19" s="28" t="n"/>
      <c r="E19" s="28" t="n"/>
      <c r="F19" s="28" t="n"/>
    </row>
    <row r="20"/>
    <row r="21"/>
    <row r="22" ht="30" customHeight="1">
      <c r="B22" s="3" t="inlineStr">
        <is>
          <t>Οι εσωτερικές πολιτικές «εγκρίνονται από τα ανώτερα διοικητικά στελέχη, τα οποία παρακολουθούν και, όπου ενδείκνυται, ενισχύουν τα μέτρα που έχουν ληφθεί» (παρ. 4 του άρθρου 35). Σε ατομικό γραφείο, η έγκριση είναι γραπτή απόφαση του ίδιου του υπευθύνου συμμόρφωσης.</t>
        </is>
      </c>
    </row>
  </sheetData>
  <mergeCells count="2">
    <mergeCell ref="B2:F2"/>
    <mergeCell ref="B22:F22"/>
  </mergeCells>
  <pageMargins left="0.75" right="0.75" top="1" bottom="1" header="0.511811023622047" footer="0.511811023622047"/>
  <pageSetup orientation="portrait" paperSize="9" fitToHeight="0" fitToWidth="1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2026-08-28T14:57:51Z</dcterms:created>
  <dcterms:modified xmlns:dcterms="http://purl.org/dc/terms/" xmlns:xsi="http://www.w3.org/2001/XMLSchema-instance" xsi:type="dcterms:W3CDTF">2026-08-29T15:29:09Z</dcterms:modified>
  <cp:lastModifiedBy>ΚΩΝΣΤΑΝΤΙΝΟΣ ΚΟΥΛΟΓΙΑΝΝΗΣ</cp:lastModifiedBy>
  <cp:revision>0</cp:revision>
</cp:coreProperties>
</file>