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5770" yWindow="1410" windowWidth="18900" windowHeight="15345" tabRatio="600" firstSheet="0" activeTab="3" autoFilterDateGrouping="1"/>
  </bookViews>
  <sheets>
    <sheet xmlns:r="http://schemas.openxmlformats.org/officeDocument/2006/relationships" name="Οδηγίες" sheetId="1" state="visible" r:id="rId1"/>
    <sheet xmlns:r="http://schemas.openxmlformats.org/officeDocument/2006/relationships" name="Αξιολόγηση" sheetId="2" state="visible" r:id="rId2"/>
    <sheet xmlns:r="http://schemas.openxmlformats.org/officeDocument/2006/relationships" name="Παράρτημα Ι" sheetId="3" state="visible" r:id="rId3"/>
    <sheet xmlns:r="http://schemas.openxmlformats.org/officeDocument/2006/relationships" name="Παράρτημα ΙΙ" sheetId="4" state="visible" r:id="rId4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Arial"/>
      <charset val="1"/>
      <b val="1"/>
      <color rgb="FF1A3A5C"/>
      <sz val="14"/>
    </font>
    <font>
      <name val="Arial"/>
      <charset val="1"/>
      <i val="1"/>
      <color rgb="FF555555"/>
      <sz val="9"/>
    </font>
    <font>
      <name val="Arial"/>
      <charset val="1"/>
      <b val="1"/>
      <color rgb="FF1A3A5C"/>
      <sz val="10"/>
    </font>
    <font>
      <name val="Arial"/>
      <charset val="1"/>
      <sz val="10"/>
    </font>
    <font>
      <name val="Arial"/>
      <charset val="1"/>
      <b val="1"/>
      <sz val="10"/>
    </font>
    <font>
      <name val="Arial"/>
      <charset val="1"/>
      <color rgb="FF0000FF"/>
      <sz val="10"/>
    </font>
    <font>
      <name val="Arial"/>
      <charset val="1"/>
      <b val="1"/>
      <color rgb="FFFFFFFF"/>
      <sz val="11"/>
    </font>
    <font>
      <name val="Arial"/>
      <charset val="1"/>
      <b val="1"/>
      <color rgb="FFB03030"/>
      <sz val="9"/>
    </font>
    <font>
      <name val="Arial"/>
      <charset val="1"/>
      <b val="1"/>
      <sz val="12"/>
    </font>
    <font>
      <name val="Arial"/>
      <charset val="1"/>
      <b val="1"/>
      <color rgb="FFB03030"/>
      <sz val="12"/>
    </font>
    <font>
      <name val="Arial"/>
      <charset val="1"/>
      <b val="1"/>
      <sz val="11"/>
    </font>
    <font>
      <name val="Arial"/>
      <charset val="1"/>
      <b val="1"/>
      <color rgb="FF1A3A5C"/>
      <sz val="12"/>
    </font>
    <font>
      <name val="Arial"/>
      <charset val="1"/>
      <b val="1"/>
      <color rgb="FFB03030"/>
      <sz val="10"/>
    </font>
  </fonts>
  <fills count="7">
    <fill>
      <patternFill/>
    </fill>
    <fill>
      <patternFill patternType="gray125"/>
    </fill>
    <fill>
      <patternFill patternType="solid">
        <fgColor rgb="FFFFF2CC"/>
        <bgColor rgb="FFFDE9E9"/>
      </patternFill>
    </fill>
    <fill>
      <patternFill patternType="solid">
        <fgColor rgb="FF1A3A5C"/>
        <bgColor rgb="FF333333"/>
      </patternFill>
    </fill>
    <fill>
      <patternFill patternType="solid">
        <fgColor rgb="FFD6E2EE"/>
        <bgColor rgb="FFEAF1F8"/>
      </patternFill>
    </fill>
    <fill>
      <patternFill patternType="solid">
        <fgColor rgb="FFEAF1F8"/>
        <bgColor rgb="FFFDE9E9"/>
      </patternFill>
    </fill>
    <fill>
      <patternFill patternType="solid">
        <fgColor rgb="FFFDE9E9"/>
        <bgColor rgb="FFFFF2CC"/>
      </patternFill>
    </fill>
  </fills>
  <borders count="7">
    <border>
      <left/>
      <right/>
      <top/>
      <bottom/>
      <diagonal/>
    </border>
    <border>
      <left style="thin">
        <color rgb="FFB7C4D2"/>
      </left>
      <right style="thin">
        <color rgb="FFB7C4D2"/>
      </right>
      <top style="thin">
        <color rgb="FFB7C4D2"/>
      </top>
      <bottom style="thin">
        <color rgb="FFB7C4D2"/>
      </bottom>
      <diagonal/>
    </border>
    <border>
      <left style="thin">
        <color rgb="FFB7C4D2"/>
      </left>
      <right/>
      <top style="thin">
        <color rgb="FFB7C4D2"/>
      </top>
      <bottom style="thin">
        <color rgb="FFB7C4D2"/>
      </bottom>
      <diagonal/>
    </border>
    <border>
      <left/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/>
      <diagonal/>
    </border>
    <border>
      <left/>
      <right style="thin">
        <color rgb="FFB7C4D2"/>
      </right>
      <top style="thin">
        <color rgb="FFB7C4D2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0" fontId="5" fillId="5" borderId="1" pivotButton="0" quotePrefix="0" xfId="0"/>
    <xf numFmtId="0" fontId="0" fillId="5" borderId="1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vertical="top" wrapText="1"/>
    </xf>
    <xf numFmtId="0" fontId="8" fillId="6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5" borderId="1" pivotButton="0" quotePrefix="0" xfId="0"/>
    <xf numFmtId="0" fontId="1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/>
    </xf>
    <xf numFmtId="0" fontId="3" fillId="4" borderId="2" pivotButton="0" quotePrefix="0" xfId="0"/>
    <xf numFmtId="0" fontId="0" fillId="0" borderId="4" pivotButton="0" quotePrefix="0" xfId="0"/>
    <xf numFmtId="0" fontId="1" fillId="0" borderId="0" pivotButton="0" quotePrefix="0" xfId="0"/>
    <xf numFmtId="0" fontId="0" fillId="0" borderId="0" pivotButton="0" quotePrefix="0" xfId="0"/>
    <xf numFmtId="0" fontId="6" fillId="2" borderId="1" applyAlignment="1" pivotButton="0" quotePrefix="0" xfId="0">
      <alignment vertical="top" wrapText="1"/>
    </xf>
    <xf numFmtId="0" fontId="0" fillId="0" borderId="3" pivotButton="0" quotePrefix="0" xfId="0"/>
    <xf numFmtId="0" fontId="6" fillId="2" borderId="1" pivotButton="0" quotePrefix="0" xfId="0"/>
    <xf numFmtId="0" fontId="7" fillId="3" borderId="0" applyAlignment="1" pivotButton="0" quotePrefix="0" xfId="0">
      <alignment vertical="center"/>
    </xf>
  </cellXfs>
  <cellStyles count="1">
    <cellStyle name="Κανονικό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D2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D6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3A5C"/>
      <rgbColor rgb="FF339966"/>
      <rgbColor rgb="FF003300"/>
      <rgbColor rgb="FF333300"/>
      <rgbColor rgb="FFB0303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59"/>
  <sheetViews>
    <sheetView zoomScaleNormal="100" workbookViewId="0">
      <selection activeCell="A1" sqref="A1:XFD1048576"/>
    </sheetView>
  </sheetViews>
  <sheetFormatPr baseColWidth="8" defaultColWidth="8.7109375" defaultRowHeight="15"/>
  <cols>
    <col width="3" customWidth="1" style="32" min="1" max="1"/>
    <col width="112" customWidth="1" style="32" min="2" max="2"/>
  </cols>
  <sheetData>
    <row r="1"/>
    <row r="2" ht="17.45" customHeight="1" s="32">
      <c r="B2" s="31" t="inlineStr">
        <is>
          <t>ΦΥΛΛΟ ΑΞΙΟΛΟΓΗΣΗΣ ΚΙΝΔΥΝΟΥ ΠΕΛΑΤΗ</t>
        </is>
      </c>
    </row>
    <row r="3" ht="15" customHeight="1" s="32">
      <c r="B3" s="2" t="inlineStr">
        <is>
          <t>Υπόδειγμα κατά τον «Πρακτικό οδηγό συμμόρφωσης με τον ν. 4557/2018 για λογιστικά γραφεία»</t>
        </is>
      </c>
    </row>
    <row r="4"/>
    <row r="5" ht="15" customHeight="1" s="32">
      <c r="B5" s="3" t="n"/>
    </row>
    <row r="6" ht="15" customHeight="1" s="32">
      <c r="B6" s="4" t="inlineStr">
        <is>
          <t>Σύμφωνα με την παρ. 9 του άρθρου 13 του ν. 4557/2018,  τα υπόχρεα πρόσωπα «μπορούν να καθορίζουν την έκταση των μέτρων</t>
        </is>
      </c>
    </row>
    <row r="7" ht="15" customHeight="1" s="32">
      <c r="B7" s="4" t="inlineStr">
        <is>
          <t>ανάλογα με τον βαθμό κινδύνου» και «πρέπει να είναι σε θέση να αποδείξουν στις αρμόδιες Αρχές, ότι η έκταση</t>
        </is>
      </c>
    </row>
    <row r="8" ht="15" customHeight="1" s="32">
      <c r="B8" s="4" t="inlineStr">
        <is>
          <t>των μέτρων είναι ανάλογη με τους κινδύνους … και ότι εφαρμόζουν αυτά τα μέτρα με συνέπεια και αποτελεσματικότητα».</t>
        </is>
      </c>
    </row>
    <row r="9" ht="15" customHeight="1" s="32">
      <c r="B9" s="4" t="inlineStr">
        <is>
          <t>Οι παράγοντες που συνεκτιμώνται είναι υποχρεωτικά αυτοί των Παραρτημάτων Ικαι ΙΙ του νόμου 4557/2018,</t>
        </is>
      </c>
    </row>
    <row r="10" ht="15" customHeight="1" s="32">
      <c r="B10" s="4" t="inlineStr">
        <is>
          <t>κατά την παρ. 2 του άρθρου 15 και την παρ. 4 του άρθρου 16 αντιστοίχως.</t>
        </is>
      </c>
    </row>
    <row r="11"/>
    <row r="12"/>
    <row r="13" ht="15" customHeight="1" s="32">
      <c r="B13" s="3" t="inlineStr">
        <is>
          <t>Οι βαθμοί δεν προβλέπονται από τον νόμο</t>
        </is>
      </c>
    </row>
    <row r="14" ht="15" customHeight="1" s="32">
      <c r="B14" s="4" t="inlineStr">
        <is>
          <t>Ο ν. 4557/2018 δεν επιβάλλει συγκεκριμένη μεθοδολογία βαθμολόγησης, ούτε υπάρχει επίσημο υπόδειγμα</t>
        </is>
      </c>
    </row>
    <row r="15" ht="15" customHeight="1" s="32">
      <c r="B15" s="4" t="inlineStr">
        <is>
          <t>της εποπτικής αρχής. Οι βαθμοί εδώ είναι επιλογή οργάνωσης και προσαρμόζονται στο πελατολόγιό σας.</t>
        </is>
      </c>
    </row>
    <row r="16" ht="15" customHeight="1" s="32">
      <c r="B16" s="4" t="inlineStr">
        <is>
          <t>Αυτό που ΔΕΝ αλλάζει: οι παράγοντες των Παραρτημάτων που πρέπει να συνεκτιμηθούν, και οι περιπτώσεις</t>
        </is>
      </c>
    </row>
    <row r="17" ht="15" customHeight="1" s="32">
      <c r="B17" s="4" t="inlineStr">
        <is>
          <t>όπου η αυξημένη δέουσα επιμέλεια είναι υποχρεωτική εκ του νόμου.</t>
        </is>
      </c>
    </row>
    <row r="18"/>
    <row r="19" ht="15" customHeight="1" s="32">
      <c r="B19" s="3" t="inlineStr">
        <is>
          <t>Πώς συμπληρώνεται</t>
        </is>
      </c>
    </row>
    <row r="20" ht="15" customHeight="1" s="32">
      <c r="B20" s="4" t="inlineStr">
        <is>
          <t>1. Στο φύλλο «Αξιολόγηση» συμπληρώνετε ΜΟΝΟ τα κίτρινα κελιά.</t>
        </is>
      </c>
    </row>
    <row r="21" ht="15" customHeight="1" s="32">
      <c r="B21" s="4" t="inlineStr">
        <is>
          <t>2. Στη στήλη «Συντρέχει;» επιλέγετε ΝΑΙ ή ΟΧΙ από τη λίστα. Οι βαθμοί υπολογίζονται αυτόματα.</t>
        </is>
      </c>
    </row>
    <row r="22" ht="15" customHeight="1" s="32">
      <c r="B22" s="4" t="inlineStr">
        <is>
          <t>3. Στη στήλη «Τεκμηρίωση» γράφετε γιατί συντρέχει ή δεν συντρέχει ο παράγοντας. Είναι το ουσιώδες:</t>
        </is>
      </c>
    </row>
    <row r="23" ht="15" customHeight="1" s="32">
      <c r="B23" s="4" t="inlineStr">
        <is>
          <t xml:space="preserve">   ο έλεγχος ζητά «πώς τεκμηριώνεται ώστε να προσδιοριστεί ο τύπος των μέτρων» (ερώτημα 15).</t>
        </is>
      </c>
    </row>
    <row r="24" ht="15" customHeight="1" s="32">
      <c r="B24" s="4" t="inlineStr">
        <is>
          <t>4. Οι τέσσερις περιπτώσεις «ΥΠΕΡΙΣΧΥΕΙ» συμπληρώνονται χωριστά. Μία και μόνη οδηγεί σε ΥΨΗΛΟ κίνδυνο,</t>
        </is>
      </c>
    </row>
    <row r="25" ht="15" customHeight="1" s="32">
      <c r="B25" s="4" t="inlineStr">
        <is>
          <t xml:space="preserve">   ανεξαρτήτως του αθροίσματος, ακόμη και αν το άθροισμα είναι αρνητικό.</t>
        </is>
      </c>
    </row>
    <row r="26" ht="15" customHeight="1" s="32">
      <c r="B26" s="4" t="inlineStr">
        <is>
          <t>5. Το φύλλο υπογράφεται, χρονολογείται και τίθεται στον ατομικό φάκελο του πελάτη.</t>
        </is>
      </c>
    </row>
    <row r="27" ht="15" customHeight="1" s="32">
      <c r="B27" s="4" t="inlineStr">
        <is>
          <t>6. Μεταφέρετε το αποτέλεσμα στη συγκεντρωτική κατάσταση κατάταξης πελατών (χωριστό υπόδειγμα, αρχείο «Συγκεντρωτική Κατάσταση Πελατών»).</t>
        </is>
      </c>
    </row>
    <row r="28"/>
    <row r="29" ht="15" customHeight="1" s="32">
      <c r="B29" s="3" t="inlineStr">
        <is>
          <t>Υπόμνημα χρωμάτων</t>
        </is>
      </c>
    </row>
    <row r="30" ht="15" customHeight="1" s="32">
      <c r="B30" s="4" t="inlineStr">
        <is>
          <t>Κίτρινο = συμπληρώνετε εσείς   ·   Λευκό με μαύρα = υπολογίζεται αυτόματα, μην το πειράζετε</t>
        </is>
      </c>
    </row>
    <row r="31"/>
    <row r="32" ht="15" customHeight="1" s="32">
      <c r="B32" s="3" t="inlineStr">
        <is>
          <t>Ο πρακτικός κανόνας</t>
        </is>
      </c>
    </row>
    <row r="33" ht="15" customHeight="1" s="32">
      <c r="B33" s="4" t="inlineStr">
        <is>
          <t>Ξεκινήστε από συνήθη δέουσα επιμέλεια για όλους. Κατεβείτε σε απλουστευμένη μόνο αν τεκμηριώσετε</t>
        </is>
      </c>
    </row>
    <row r="34" ht="15" customHeight="1" s="32">
      <c r="B34" s="4" t="inlineStr">
        <is>
          <t>παράγοντες του Παραρτήματος Ι και δεν συντρέχει κανένας του Παραρτήματος ΙΙ. Ανεβείτε σε αυξημένη κατά</t>
        </is>
      </c>
    </row>
    <row r="35" ht="15" customHeight="1" s="32">
      <c r="B35" s="4" t="inlineStr">
        <is>
          <t>τεκμήριο αν συντρέχει έστω και ένας παράγοντας του Παραρτήματος ΙΙ - εκτός αν τεκμηριώσετε εγγράφως</t>
        </is>
      </c>
    </row>
    <row r="36" ht="15" customHeight="1" s="32">
      <c r="B36" s="4" t="inlineStr">
        <is>
          <t>γιατί, στη συγκεκριμένη περίπτωση, ο παράγοντας δεν ανεβάζει τον κίνδυνο.</t>
        </is>
      </c>
    </row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7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ColWidth="8.7109375" defaultRowHeight="15"/>
  <cols>
    <col width="3" customWidth="1" style="32" min="1" max="1"/>
    <col width="62" customWidth="1" style="32" min="2" max="2"/>
    <col width="16" customWidth="1" style="32" min="3" max="3"/>
    <col width="9" customWidth="1" style="32" min="4" max="4"/>
    <col width="12" customWidth="1" style="32" min="5" max="5"/>
    <col width="11" customWidth="1" style="32" min="6" max="6"/>
    <col width="46" customWidth="1" style="32" min="7" max="7"/>
  </cols>
  <sheetData>
    <row r="2" ht="17.45" customHeight="1" s="32">
      <c r="B2" s="31" t="inlineStr">
        <is>
          <t>ΦΥΛΛΟ ΑΞΙΟΛΟΓΗΣΗΣ ΚΙΝΔΥΝΟΥ ΠΕΛΑΤΗ - άρθρο 13 παρ. 9 ν. 4557/2018</t>
        </is>
      </c>
    </row>
    <row r="4" ht="15" customHeight="1" s="32">
      <c r="B4" s="5" t="inlineStr">
        <is>
          <t>Πελάτης (επωνυμία / ονοματεπώνυμο)</t>
        </is>
      </c>
      <c r="C4" s="35" t="n"/>
      <c r="D4" s="34" t="n"/>
    </row>
    <row r="5" ht="15" customHeight="1" s="32">
      <c r="B5" s="5" t="inlineStr">
        <is>
          <t>Α.Φ.Μ.</t>
        </is>
      </c>
      <c r="C5" s="35" t="n"/>
      <c r="D5" s="34" t="n"/>
    </row>
    <row r="6" ht="15" customHeight="1" s="32">
      <c r="B6" s="5" t="inlineStr">
        <is>
          <t>Νομική μορφή</t>
        </is>
      </c>
      <c r="C6" s="35" t="n"/>
      <c r="D6" s="34" t="n"/>
    </row>
    <row r="7" ht="15" customHeight="1" s="32">
      <c r="B7" s="5" t="inlineStr">
        <is>
          <t>Αριθμός φακέλου</t>
        </is>
      </c>
      <c r="C7" s="35" t="n"/>
      <c r="D7" s="34" t="n"/>
    </row>
    <row r="8" ht="15" customHeight="1" s="32">
      <c r="B8" s="5" t="inlineStr">
        <is>
          <t>Ημερομηνία αξιολόγησης</t>
        </is>
      </c>
      <c r="C8" s="35" t="n"/>
      <c r="D8" s="34" t="n"/>
    </row>
    <row r="9" ht="15" customHeight="1" s="32">
      <c r="B9" s="5" t="inlineStr">
        <is>
          <t>Έκδοση φύλλου</t>
        </is>
      </c>
      <c r="C9" s="35" t="n"/>
      <c r="D9" s="34" t="n"/>
    </row>
    <row r="10" ht="15" customHeight="1" s="32">
      <c r="B10" s="5" t="inlineStr">
        <is>
          <t>Τύπος αξιολόγησης (αρχική / ετήσια / έκτακτη)</t>
        </is>
      </c>
      <c r="C10" s="35" t="n"/>
      <c r="D10" s="34" t="n"/>
    </row>
    <row r="12" ht="19.5" customHeight="1" s="32">
      <c r="B12" s="36" t="inlineStr">
        <is>
          <t>ΑΞΟΝΑΣ Α - Ο ΤΥΠΟΣ ΚΑΙ Η ΦΥΣΗ ΤΟΥ ΠΕΛΑΤΗ</t>
        </is>
      </c>
    </row>
    <row r="13" ht="23.85" customHeight="1" s="32">
      <c r="B13" s="6" t="inlineStr">
        <is>
          <t>Παράγοντας</t>
        </is>
      </c>
      <c r="C13" s="6" t="inlineStr">
        <is>
          <t>Παράρτημα / διάταξη</t>
        </is>
      </c>
      <c r="D13" s="7" t="inlineStr">
        <is>
          <t>Βαθμοί</t>
        </is>
      </c>
      <c r="E13" s="7" t="inlineStr">
        <is>
          <t>Συντρέχει;</t>
        </is>
      </c>
      <c r="F13" s="7" t="inlineStr">
        <is>
          <t>Μετρούν</t>
        </is>
      </c>
      <c r="G13" s="7" t="inlineStr">
        <is>
          <t>Τεκμηρίωση</t>
        </is>
      </c>
    </row>
    <row r="14" ht="15" customHeight="1" s="32">
      <c r="B14" s="8" t="inlineStr">
        <is>
          <t>Εισηγμένη σε ρυθμιζόμενη αγορά της Ε.Ε. ή ισοδύναμη</t>
        </is>
      </c>
      <c r="C14" s="8" t="inlineStr">
        <is>
          <t>Παράρτημα Ι-1α</t>
        </is>
      </c>
      <c r="D14" s="9" t="n">
        <v>-2</v>
      </c>
      <c r="E14" s="10" t="n"/>
      <c r="F14" s="9">
        <f>IF(E14="ΝΑΙ",D14,0)</f>
        <v/>
      </c>
      <c r="G14" s="33" t="n"/>
    </row>
    <row r="15" ht="15" customHeight="1" s="32">
      <c r="B15" s="8" t="inlineStr">
        <is>
          <t>Δημόσια αρχή, Ν.Π.Δ.Δ., πλειοψηφικά κρατική επιχείρηση, όργανο Ε.Ε.</t>
        </is>
      </c>
      <c r="C15" s="8" t="inlineStr">
        <is>
          <t>Παράρτημα Ι-1β</t>
        </is>
      </c>
      <c r="D15" s="9" t="n">
        <v>-2</v>
      </c>
      <c r="E15" s="10" t="n"/>
      <c r="F15" s="9">
        <f>IF(E15="ΝΑΙ",D15,0)</f>
        <v/>
      </c>
      <c r="G15" s="33" t="n"/>
    </row>
    <row r="16" ht="15" customHeight="1" s="32">
      <c r="B16" s="8" t="inlineStr">
        <is>
          <t>Επιχειρηματική σχέση που αναπτύσσεται σε ασυνήθιστες περιστάσεις</t>
        </is>
      </c>
      <c r="C16" s="8" t="inlineStr">
        <is>
          <t>Παράρτημα ΙΙ-1α</t>
        </is>
      </c>
      <c r="D16" s="9" t="n">
        <v>3</v>
      </c>
      <c r="E16" s="10" t="n"/>
      <c r="F16" s="9">
        <f>IF(E16="ΝΑΙ",D16,0)</f>
        <v/>
      </c>
      <c r="G16" s="33" t="n"/>
    </row>
    <row r="17" ht="23.85" customHeight="1" s="32">
      <c r="B17" s="8" t="inlineStr">
        <is>
          <t>Νομικό πρόσωπο ή οντότητα φορέας κατοχής προσωπικών περιουσιακών στοιχείων</t>
        </is>
      </c>
      <c r="C17" s="8" t="inlineStr">
        <is>
          <t>Παράρτημα ΙΙ-1γ</t>
        </is>
      </c>
      <c r="D17" s="9" t="n">
        <v>3</v>
      </c>
      <c r="E17" s="10" t="n"/>
      <c r="F17" s="9">
        <f>IF(E17="ΝΑΙ",D17,0)</f>
        <v/>
      </c>
      <c r="G17" s="33" t="n"/>
    </row>
    <row r="18" ht="15" customHeight="1" s="32">
      <c r="B18" s="8" t="inlineStr">
        <is>
          <t>Μέτοχοι ασκούντες καθήκοντα εξ ονόματος άλλου ή μετοχές στον κομιστή</t>
        </is>
      </c>
      <c r="C18" s="8" t="inlineStr">
        <is>
          <t>Παράρτημα ΙΙ-1δ</t>
        </is>
      </c>
      <c r="D18" s="9" t="n">
        <v>4</v>
      </c>
      <c r="E18" s="10" t="n"/>
      <c r="F18" s="9">
        <f>IF(E18="ΝΑΙ",D18,0)</f>
        <v/>
      </c>
      <c r="G18" s="33" t="n"/>
    </row>
    <row r="19" ht="15" customHeight="1" s="32">
      <c r="B19" s="8" t="inlineStr">
        <is>
          <t>Επιχείρηση έντασης μετρητών</t>
        </is>
      </c>
      <c r="C19" s="8" t="inlineStr">
        <is>
          <t>Παράρτημα ΙΙ-1ε</t>
        </is>
      </c>
      <c r="D19" s="9" t="n">
        <v>3</v>
      </c>
      <c r="E19" s="10" t="n"/>
      <c r="F19" s="9">
        <f>IF(E19="ΝΑΙ",D19,0)</f>
        <v/>
      </c>
      <c r="G19" s="33" t="n"/>
    </row>
    <row r="20" ht="23.85" customHeight="1" s="32">
      <c r="B20" s="8" t="inlineStr">
        <is>
          <t>Ασυνήθιστη ή υπερβολικά πολύπλοκη ιδιοκτησιακή δομή, δεδομένης της φύσης των δραστηριοτήτων</t>
        </is>
      </c>
      <c r="C20" s="8" t="inlineStr">
        <is>
          <t>Παράρτημα ΙΙ-1στ</t>
        </is>
      </c>
      <c r="D20" s="9" t="n">
        <v>4</v>
      </c>
      <c r="E20" s="10" t="n"/>
      <c r="F20" s="9">
        <f>IF(E20="ΝΑΙ",D20,0)</f>
        <v/>
      </c>
      <c r="G20" s="33" t="n"/>
    </row>
    <row r="21" ht="15" customHeight="1" s="32">
      <c r="B21" s="8" t="inlineStr">
        <is>
          <t>Υπήκοος τρίτης χώρας με αίτηση διαμονής ή ιθαγένειας έναντι επένδυσης</t>
        </is>
      </c>
      <c r="C21" s="8" t="inlineStr">
        <is>
          <t>Παράρτημα ΙΙ-1ζ</t>
        </is>
      </c>
      <c r="D21" s="9" t="n">
        <v>4</v>
      </c>
      <c r="E21" s="10" t="n"/>
      <c r="F21" s="9">
        <f>IF(E21="ΝΑΙ",D21,0)</f>
        <v/>
      </c>
      <c r="G21" s="33" t="n"/>
    </row>
    <row r="22" ht="23.85" customHeight="1" s="32">
      <c r="B22" s="8" t="inlineStr">
        <is>
          <t>Ο πραγματικός δικαιούχος δεν προσδιορίστηκε παρά την εξάντληση των μέσων</t>
        </is>
      </c>
      <c r="C22" s="8" t="inlineStr">
        <is>
          <t>άρ. 3 παρ. 17 α΄ αβ΄</t>
        </is>
      </c>
      <c r="D22" s="9" t="n">
        <v>4</v>
      </c>
      <c r="E22" s="10" t="n"/>
      <c r="F22" s="9">
        <f>IF(E22="ΝΑΙ",D22,0)</f>
        <v/>
      </c>
      <c r="G22" s="33" t="n"/>
    </row>
    <row r="23" ht="15" customHeight="1" s="32">
      <c r="B23" s="12" t="inlineStr">
        <is>
          <t>Μερικό σύνολο άξονα</t>
        </is>
      </c>
      <c r="C23" s="13" t="n"/>
      <c r="D23" s="13" t="n"/>
      <c r="E23" s="13" t="n"/>
      <c r="F23" s="14">
        <f>SUM(F14:F22)</f>
        <v/>
      </c>
      <c r="G23" s="13" t="n"/>
    </row>
    <row r="25" ht="19.5" customHeight="1" s="32">
      <c r="B25" s="36" t="inlineStr">
        <is>
          <t>ΑΞΟΝΑΣ Β - ΓΕΩΓΡΑΦΙΑ  (λαμβάνεται η δυσμενέστερη: έδρα/κατοικία πελάτη, χώρα μετόχων ή εταίρων, χώρα τελικού πραγματικού δικαιούχου, χώρες αντισυμβαλλομένων)</t>
        </is>
      </c>
    </row>
    <row r="26" ht="23.85" customHeight="1" s="32">
      <c r="B26" s="6" t="inlineStr">
        <is>
          <t>Παράγοντας</t>
        </is>
      </c>
      <c r="C26" s="6" t="inlineStr">
        <is>
          <t>Παράρτημα / διάταξη</t>
        </is>
      </c>
      <c r="D26" s="7" t="inlineStr">
        <is>
          <t>Βαθμοί</t>
        </is>
      </c>
      <c r="E26" s="7" t="inlineStr">
        <is>
          <t>Συντρέχει;</t>
        </is>
      </c>
      <c r="F26" s="7" t="inlineStr">
        <is>
          <t>Μετρούν</t>
        </is>
      </c>
      <c r="G26" s="7" t="inlineStr">
        <is>
          <t>Τεκμηρίωση</t>
        </is>
      </c>
    </row>
    <row r="27" ht="15" customHeight="1" s="32">
      <c r="B27" s="8" t="inlineStr">
        <is>
          <t>Ελλάδα ή άλλο κράτος μέλος της Ε.Ε.</t>
        </is>
      </c>
      <c r="C27" s="8" t="inlineStr">
        <is>
          <t>Παράρτημα Ι-3α</t>
        </is>
      </c>
      <c r="D27" s="9" t="n">
        <v>-1</v>
      </c>
      <c r="E27" s="10" t="n"/>
      <c r="F27" s="9">
        <f>IF(E27="ΝΑΙ",D27,0)</f>
        <v/>
      </c>
      <c r="G27" s="33" t="n"/>
    </row>
    <row r="28" ht="23.85" customHeight="1" s="32">
      <c r="B28" s="8" t="inlineStr">
        <is>
          <t>Τρίτη χώρα με θετική αξιολόγηση κατά τις συστάσεις της FATF, τεκμηριωμένη</t>
        </is>
      </c>
      <c r="C28" s="8" t="inlineStr">
        <is>
          <t>Παράρτημα Ι-3β, Ι-3γ</t>
        </is>
      </c>
      <c r="D28" s="9" t="n">
        <v>0</v>
      </c>
      <c r="E28" s="10" t="n"/>
      <c r="F28" s="9">
        <f>IF(E28="ΝΑΙ",D28,0)</f>
        <v/>
      </c>
      <c r="G28" s="33" t="n"/>
    </row>
    <row r="29" ht="15" customHeight="1" s="32">
      <c r="B29" s="8" t="inlineStr">
        <is>
          <t>Τρίτη χώρα χωρίς ιδιαίτερα ευρήματα, αλλά και χωρίς θετική αξιολόγηση</t>
        </is>
      </c>
      <c r="C29" s="8" t="inlineStr">
        <is>
          <t xml:space="preserve"> - </t>
        </is>
      </c>
      <c r="D29" s="9" t="n">
        <v>2</v>
      </c>
      <c r="E29" s="10" t="n"/>
      <c r="F29" s="9">
        <f>IF(E29="ΝΑΙ",D29,0)</f>
        <v/>
      </c>
      <c r="G29" s="33" t="n"/>
    </row>
    <row r="30" ht="23.85" customHeight="1" s="32">
      <c r="B30" s="8" t="inlineStr">
        <is>
          <t>Χώρα με υψηλά επίπεδα διαφθοράς ή οργανωμένου εγκλήματος κατά αξιόπιστες πηγές</t>
        </is>
      </c>
      <c r="C30" s="8" t="inlineStr">
        <is>
          <t>Παράρτημα ΙΙ-3β</t>
        </is>
      </c>
      <c r="D30" s="9" t="n">
        <v>3</v>
      </c>
      <c r="E30" s="10" t="n"/>
      <c r="F30" s="9">
        <f>IF(E30="ΝΑΙ",D30,0)</f>
        <v/>
      </c>
      <c r="G30" s="33" t="n"/>
    </row>
    <row r="31" ht="15" customHeight="1" s="32">
      <c r="B31" s="8" t="inlineStr">
        <is>
          <t>Χώρα με διαπιστωμένη έλλειψη αποτελεσματικών συστημάτων AML/CFT</t>
        </is>
      </c>
      <c r="C31" s="8" t="inlineStr">
        <is>
          <t>Παράρτημα ΙΙ-3α</t>
        </is>
      </c>
      <c r="D31" s="9" t="n">
        <v>4</v>
      </c>
      <c r="E31" s="10" t="n"/>
      <c r="F31" s="9">
        <f>IF(E31="ΝΑΙ",D31,0)</f>
        <v/>
      </c>
      <c r="G31" s="33" t="n"/>
    </row>
    <row r="32" ht="15" customHeight="1" s="32">
      <c r="B32" s="12" t="inlineStr">
        <is>
          <t>Μερικό σύνολο άξονα</t>
        </is>
      </c>
      <c r="C32" s="13" t="n"/>
      <c r="D32" s="13" t="n"/>
      <c r="E32" s="13" t="n"/>
      <c r="F32" s="14">
        <f>SUM(F27:F31)</f>
        <v/>
      </c>
      <c r="G32" s="13" t="n"/>
    </row>
    <row r="34" ht="19.5" customHeight="1" s="32">
      <c r="B34" s="36" t="inlineStr">
        <is>
          <t>ΑΞΟΝΑΣ Γ - ΥΠΗΡΕΣΙΕΣ ΚΑΙ ΠΡΟΪΟΝΤΑ</t>
        </is>
      </c>
    </row>
    <row r="35" ht="23.85" customHeight="1" s="32">
      <c r="B35" s="6" t="inlineStr">
        <is>
          <t>Παράγοντας</t>
        </is>
      </c>
      <c r="C35" s="6" t="inlineStr">
        <is>
          <t>Παράρτημα / διάταξη</t>
        </is>
      </c>
      <c r="D35" s="7" t="inlineStr">
        <is>
          <t>Βαθμοί</t>
        </is>
      </c>
      <c r="E35" s="7" t="inlineStr">
        <is>
          <t>Συντρέχει;</t>
        </is>
      </c>
      <c r="F35" s="7" t="inlineStr">
        <is>
          <t>Μετρούν</t>
        </is>
      </c>
      <c r="G35" s="7" t="inlineStr">
        <is>
          <t>Τεκμηρίωση</t>
        </is>
      </c>
    </row>
    <row r="36" ht="23.85" customHeight="1" s="32">
      <c r="B36" s="8" t="inlineStr">
        <is>
          <t>Μόνο τήρηση βιβλίων και υποβολή δηλώσεων, μικρή κλίμακα, πλήρης διαφάνεια ως προς την ταυτότητα</t>
        </is>
      </c>
      <c r="C36" s="8" t="inlineStr">
        <is>
          <t>Παράρτημα Ι-2ε</t>
        </is>
      </c>
      <c r="D36" s="9" t="n">
        <v>-1</v>
      </c>
      <c r="E36" s="10" t="n"/>
      <c r="F36" s="9">
        <f>IF(E36="ΝΑΙ",D36,0)</f>
        <v/>
      </c>
      <c r="G36" s="33" t="n"/>
    </row>
    <row r="37" ht="15" customHeight="1" s="32">
      <c r="B37" s="8" t="inlineStr">
        <is>
          <t>Ανάληψη σύστασης εταιρειών, εταιρικών μεταβολών ή παροχής έδρας</t>
        </is>
      </c>
      <c r="C37" s="8" t="inlineStr">
        <is>
          <t xml:space="preserve"> - </t>
        </is>
      </c>
      <c r="D37" s="9" t="n">
        <v>2</v>
      </c>
      <c r="E37" s="10" t="n"/>
      <c r="F37" s="9">
        <f>IF(E37="ΝΑΙ",D37,0)</f>
        <v/>
      </c>
      <c r="G37" s="33" t="n"/>
    </row>
    <row r="38" ht="15" customHeight="1" s="32">
      <c r="B38" s="8" t="inlineStr">
        <is>
          <t>Ο πελάτης διατηρεί σχέση ιδιωτικής τραπεζικής</t>
        </is>
      </c>
      <c r="C38" s="8" t="inlineStr">
        <is>
          <t>Παράρτημα ΙΙ-2α</t>
        </is>
      </c>
      <c r="D38" s="9" t="n">
        <v>2</v>
      </c>
      <c r="E38" s="10" t="n"/>
      <c r="F38" s="9">
        <f>IF(E38="ΝΑΙ",D38,0)</f>
        <v/>
      </c>
      <c r="G38" s="33" t="n"/>
    </row>
    <row r="39" ht="23.85" customHeight="1" s="32">
      <c r="B39" s="8" t="inlineStr">
        <is>
          <t>Νέα προϊόντα ή πρακτικές, νέες ή αναπτυσσόμενες τεχνολογίες, όπως κρυπτοστοιχεία</t>
        </is>
      </c>
      <c r="C39" s="8" t="inlineStr">
        <is>
          <t>Παράρτημα ΙΙ-2ε</t>
        </is>
      </c>
      <c r="D39" s="9" t="n">
        <v>3</v>
      </c>
      <c r="E39" s="10" t="n"/>
      <c r="F39" s="9">
        <f>IF(E39="ΝΑΙ",D39,0)</f>
        <v/>
      </c>
      <c r="G39" s="33" t="n"/>
    </row>
    <row r="40" ht="23.85" customHeight="1" s="32">
      <c r="B40" s="8" t="inlineStr">
        <is>
          <t>Δραστηριότητα σε πετρέλαιο, πολύτιμα μέταλλα, καπνό, πολιτιστικά ή αρχαιολογικά αντικείμενα, ελεφαντοστό, προστατευόμενα είδη</t>
        </is>
      </c>
      <c r="C40" s="8" t="inlineStr">
        <is>
          <t>Παράρτημα ΙΙ-2στ</t>
        </is>
      </c>
      <c r="D40" s="9" t="n">
        <v>3</v>
      </c>
      <c r="E40" s="10" t="n"/>
      <c r="F40" s="9">
        <f>IF(E40="ΝΑΙ",D40,0)</f>
        <v/>
      </c>
      <c r="G40" s="33" t="n"/>
    </row>
    <row r="41" ht="15" customHeight="1" s="32">
      <c r="B41" s="8" t="inlineStr">
        <is>
          <t>Προϊόντα ή συναλλαγές που ευνοούν την ανωνυμία</t>
        </is>
      </c>
      <c r="C41" s="8" t="inlineStr">
        <is>
          <t>Παράρτημα ΙΙ-2β</t>
        </is>
      </c>
      <c r="D41" s="9" t="n">
        <v>4</v>
      </c>
      <c r="E41" s="10" t="n"/>
      <c r="F41" s="9">
        <f>IF(E41="ΝΑΙ",D41,0)</f>
        <v/>
      </c>
      <c r="G41" s="33" t="n"/>
    </row>
    <row r="42" ht="15" customHeight="1" s="32">
      <c r="B42" s="12" t="inlineStr">
        <is>
          <t>Μερικό σύνολο άξονα</t>
        </is>
      </c>
      <c r="C42" s="13" t="n"/>
      <c r="D42" s="13" t="n"/>
      <c r="E42" s="13" t="n"/>
      <c r="F42" s="14">
        <f>SUM(F36:F41)</f>
        <v/>
      </c>
      <c r="G42" s="13" t="n"/>
    </row>
    <row r="44" ht="19.5" customHeight="1" s="32">
      <c r="B44" s="36" t="inlineStr">
        <is>
          <t>ΑΞΟΝΑΣ Δ - ΣΥΝΑΛΛΑΓΕΣ ΚΑΙ ΔΙΑΥΛΟΣ</t>
        </is>
      </c>
    </row>
    <row r="45" ht="23.85" customHeight="1" s="32">
      <c r="B45" s="6" t="inlineStr">
        <is>
          <t>Παράγοντας</t>
        </is>
      </c>
      <c r="C45" s="6" t="inlineStr">
        <is>
          <t>Παράρτημα / διάταξη</t>
        </is>
      </c>
      <c r="D45" s="7" t="inlineStr">
        <is>
          <t>Βαθμοί</t>
        </is>
      </c>
      <c r="E45" s="7" t="inlineStr">
        <is>
          <t>Συντρέχει;</t>
        </is>
      </c>
      <c r="F45" s="7" t="inlineStr">
        <is>
          <t>Μετρούν</t>
        </is>
      </c>
      <c r="G45" s="7" t="inlineStr">
        <is>
          <t>Τεκμηρίωση</t>
        </is>
      </c>
    </row>
    <row r="46" ht="23.85" customHeight="1" s="32">
      <c r="B46" s="8" t="inlineStr">
        <is>
          <t>Σχέση εξ αποστάσεως ΜΕ αναγνωρισμένο μέσο ηλεκτρονικής ταυτοποίησης ή άλλη ασφαλή διαδικασία (ο παράγοντας ΙΙ-2γ εξουδετερώνεται)</t>
        </is>
      </c>
      <c r="C46" s="8" t="inlineStr">
        <is>
          <t>Παράρτημα ΙΙ-2γ, εξουδ.</t>
        </is>
      </c>
      <c r="D46" s="9" t="n">
        <v>0</v>
      </c>
      <c r="E46" s="10" t="n"/>
      <c r="F46" s="9">
        <f>IF(E46="ΝΑΙ",D46,0)</f>
        <v/>
      </c>
      <c r="G46" s="33" t="n"/>
    </row>
    <row r="47" ht="15" customHeight="1" s="32">
      <c r="B47" s="8" t="inlineStr">
        <is>
          <t>Ο πελάτης ενεργεί μέσω εξουσιοδοτημένου προσώπου ή πληρεξουσίου</t>
        </is>
      </c>
      <c r="C47" s="8" t="inlineStr">
        <is>
          <t xml:space="preserve"> - </t>
        </is>
      </c>
      <c r="D47" s="9" t="n">
        <v>1</v>
      </c>
      <c r="E47" s="10" t="n"/>
      <c r="F47" s="9">
        <f>IF(E47="ΝΑΙ",D47,0)</f>
        <v/>
      </c>
      <c r="G47" s="33" t="n"/>
    </row>
    <row r="48" ht="23.85" customHeight="1" s="32">
      <c r="B48" s="8" t="inlineStr">
        <is>
          <t>Σχέση εξ αποστάσεως ΧΩΡΙΣ τις διασφαλίσεις του Καν. (ΕΕ) 910/2014 ή ισοδύναμες</t>
        </is>
      </c>
      <c r="C48" s="8" t="inlineStr">
        <is>
          <t>Παράρτημα ΙΙ-2γ</t>
        </is>
      </c>
      <c r="D48" s="9" t="n">
        <v>3</v>
      </c>
      <c r="E48" s="10" t="n"/>
      <c r="F48" s="9">
        <f>IF(E48="ΝΑΙ",D48,0)</f>
        <v/>
      </c>
      <c r="G48" s="33" t="n"/>
    </row>
    <row r="49" ht="23.85" customHeight="1" s="32">
      <c r="B49" s="8" t="inlineStr">
        <is>
          <t>Πληρωμές από τρίτους με τους οποίους δεν προκύπτει η ύπαρξη οποιασδήποτε σχέσης</t>
        </is>
      </c>
      <c r="C49" s="8" t="inlineStr">
        <is>
          <t>Παράρτημα ΙΙ-2δ</t>
        </is>
      </c>
      <c r="D49" s="9" t="n">
        <v>4</v>
      </c>
      <c r="E49" s="10" t="n"/>
      <c r="F49" s="9">
        <f>IF(E49="ΝΑΙ",D49,0)</f>
        <v/>
      </c>
      <c r="G49" s="33" t="n"/>
    </row>
    <row r="50" ht="35.1" customHeight="1" s="32">
      <c r="B50" s="8" t="inlineStr">
        <is>
          <t>Συναλλαγές πολύπλοκες, ασυνήθιστα μεγάλες, ασυνήθιστης πρακτικής ή χωρίς προφανή οικονομικό ή νόμιμο σκοπό</t>
        </is>
      </c>
      <c r="C50" s="8" t="inlineStr">
        <is>
          <t>παρ. 3 του άρθρου 16 - ισχύουν πάντοτε οι υποχρεώσεις εξέτασης και παρακολούθησης της παρ. 3</t>
        </is>
      </c>
      <c r="D50" s="9" t="n">
        <v>5</v>
      </c>
      <c r="E50" s="10" t="n"/>
      <c r="F50" s="9">
        <f>IF(E50="ΝΑΙ",D50,0)</f>
        <v/>
      </c>
      <c r="G50" s="33" t="n"/>
    </row>
    <row r="51" ht="15" customHeight="1" s="32">
      <c r="B51" s="12" t="inlineStr">
        <is>
          <t>Μερικό σύνολο άξονα</t>
        </is>
      </c>
      <c r="C51" s="13" t="n"/>
      <c r="D51" s="13" t="n"/>
      <c r="E51" s="13" t="n"/>
      <c r="F51" s="14">
        <f>SUM(F46:F50)</f>
        <v/>
      </c>
      <c r="G51" s="13" t="n"/>
    </row>
    <row r="52" s="32"/>
    <row r="53" ht="19.5" customHeight="1" s="32">
      <c r="B53" s="36" t="inlineStr">
        <is>
          <t>ΠΕΡΙΠΤΩΣΕΙΣ «ΥΠΕΡΙΣΧΥΕΙ» - μία και μόνη οδηγεί σε ΥΨΗΛΟ κίνδυνο ανεξαρτήτως αθροίσματος</t>
        </is>
      </c>
    </row>
    <row r="54" ht="23.85" customHeight="1" s="32">
      <c r="B54" s="6" t="inlineStr">
        <is>
          <t>Παράγοντας</t>
        </is>
      </c>
      <c r="C54" s="6" t="inlineStr">
        <is>
          <t>Παράρτημα / διάταξη</t>
        </is>
      </c>
      <c r="D54" s="7" t="inlineStr">
        <is>
          <t>Βαθμοί</t>
        </is>
      </c>
      <c r="E54" s="7" t="inlineStr">
        <is>
          <t>Συντρέχει;</t>
        </is>
      </c>
      <c r="F54" s="7" t="inlineStr">
        <is>
          <t>Μετρούν</t>
        </is>
      </c>
      <c r="G54" s="7" t="inlineStr">
        <is>
          <t>Τεκμηρίωση</t>
        </is>
      </c>
    </row>
    <row r="55" ht="46.35" customHeight="1" s="32">
      <c r="B55" s="15" t="inlineStr">
        <is>
          <t>Πελάτης ή πραγματικός δικαιούχος πολιτικώς εκτεθειμένο πρόσωπο, στενός συγγενής ή στενός συνεργάτης</t>
        </is>
      </c>
      <c r="C55" s="15" t="inlineStr">
        <is>
          <t>άρ. 3 παρ. 9-11, άρ. 18 - ΥΠΟΧΡΕΩΤΙΚΟ ΕΚ ΤΟΥ ΝΟΜΟΥ</t>
        </is>
      </c>
      <c r="D55" s="16" t="inlineStr">
        <is>
          <t>ΥΠΕΡΙΣΧΥΕΙ</t>
        </is>
      </c>
      <c r="E55" s="10" t="n"/>
      <c r="F55" s="9" t="inlineStr">
        <is>
          <t xml:space="preserve"> - </t>
        </is>
      </c>
      <c r="G55" s="33" t="n"/>
    </row>
    <row r="56" ht="46.35" customHeight="1" s="32">
      <c r="B56" s="15" t="inlineStr">
        <is>
          <t>Εγκατάσταση σε τρίτη χώρα υψηλού κινδύνου του καταλόγου της Ευρωπαϊκής Επιτροπής</t>
        </is>
      </c>
      <c r="C56" s="15" t="inlineStr">
        <is>
          <t>άρ. 16 παρ. 1, άρ. 16Α - ΥΠΟΧΡΕΩΤΙΚΟ ΕΚ ΤΟΥ ΝΟΜΟΥ</t>
        </is>
      </c>
      <c r="D56" s="16" t="inlineStr">
        <is>
          <t>ΥΠΕΡΙΣΧΥΕΙ</t>
        </is>
      </c>
      <c r="E56" s="10" t="n"/>
      <c r="F56" s="9" t="inlineStr">
        <is>
          <t xml:space="preserve"> - </t>
        </is>
      </c>
      <c r="G56" s="33" t="n"/>
    </row>
    <row r="57" ht="46.35" customHeight="1" s="32">
      <c r="B57" s="15" t="inlineStr">
        <is>
          <t>Χώρα υπό κυρώσεις ή περιοριστικά μέτρα Ε.Ε. ή Ο.Η.Ε.</t>
        </is>
      </c>
      <c r="C57" s="15" t="inlineStr">
        <is>
          <t>Παράρτημα ΙΙ-3γ - επιλογή μοντέλου, θέση Α.Α.Δ.Ε.</t>
        </is>
      </c>
      <c r="D57" s="16" t="inlineStr">
        <is>
          <t>ΥΠΕΡΙΣΧΥΕΙ</t>
        </is>
      </c>
      <c r="E57" s="10" t="n"/>
      <c r="F57" s="9" t="inlineStr">
        <is>
          <t xml:space="preserve"> - </t>
        </is>
      </c>
      <c r="G57" s="33" t="n"/>
    </row>
    <row r="58" ht="46.35" customHeight="1" s="32">
      <c r="B58" s="15" t="inlineStr">
        <is>
          <t>Χώρα που χρηματοδοτεί ή υποστηρίζει τρομοκρατικές δραστηριότητες</t>
        </is>
      </c>
      <c r="C58" s="15" t="inlineStr">
        <is>
          <t>Παράρτημα ΙΙ-3δ - επιλογή μοντέλου, θέση Α.Α.Δ.Ε.</t>
        </is>
      </c>
      <c r="D58" s="16" t="inlineStr">
        <is>
          <t>ΥΠΕΡΙΣΧΥΕΙ</t>
        </is>
      </c>
      <c r="E58" s="10" t="n"/>
      <c r="F58" s="9" t="inlineStr">
        <is>
          <t xml:space="preserve"> - </t>
        </is>
      </c>
      <c r="G58" s="33" t="n"/>
    </row>
    <row r="59"/>
    <row r="60" ht="19.5" customHeight="1" s="32">
      <c r="B60" s="36" t="inlineStr">
        <is>
          <t>ΑΠΟΤΕΛΕΣΜΑ</t>
        </is>
      </c>
    </row>
    <row r="61" ht="15" customHeight="1" s="32">
      <c r="B61" s="12" t="inlineStr">
        <is>
          <t>Άθροισμα βαθμών (τέσσερις άξονες)</t>
        </is>
      </c>
      <c r="C61" s="13" t="n"/>
      <c r="D61" s="13" t="n"/>
      <c r="E61" s="13" t="n"/>
      <c r="F61" s="17">
        <f>F23+F32+F42+F51</f>
        <v/>
      </c>
      <c r="G61" s="13" t="n"/>
    </row>
    <row r="62" ht="15" customHeight="1" s="32">
      <c r="B62" s="12" t="inlineStr">
        <is>
          <t>Πλήθος περιπτώσεων «ΥΠΕΡΙΣΧΥΕΙ» που συντρέχουν</t>
        </is>
      </c>
      <c r="C62" s="13" t="n"/>
      <c r="D62" s="13" t="n"/>
      <c r="E62" s="13" t="n"/>
      <c r="F62" s="18">
        <f>COUNTIF(E55:E58,"ΝΑΙ")</f>
        <v/>
      </c>
      <c r="G62" s="13" t="n"/>
    </row>
    <row r="63" ht="15" customHeight="1" s="32">
      <c r="B63" s="12" t="inlineStr">
        <is>
          <t>Πλήθος τεκμηριωμένων παραγόντων Παραρτήματος Ι</t>
        </is>
      </c>
      <c r="C63" s="13" t="n"/>
      <c r="D63" s="13" t="n"/>
      <c r="E63" s="13" t="n"/>
      <c r="F63" s="14">
        <f>COUNTIF(E14,"ΝΑΙ")+COUNTIF(E15,"ΝΑΙ")+COUNTIF(E27,"ΝΑΙ")+COUNTIF(E28,"ΝΑΙ")+COUNTIF(E36,"ΝΑΙ")</f>
        <v/>
      </c>
      <c r="G63" s="13" t="n"/>
    </row>
    <row r="64" ht="15" customHeight="1" s="32">
      <c r="B64" s="12" t="inlineStr">
        <is>
          <t>Πλήθος παραγόντων Παραρτήματος ΙΙ που συντρέχουν</t>
        </is>
      </c>
      <c r="C64" s="13" t="n"/>
      <c r="D64" s="13" t="n"/>
      <c r="E64" s="13" t="n"/>
      <c r="F64" s="14">
        <f>COUNTIF(E16,"ΝΑΙ")+COUNTIF(E17,"ΝΑΙ")+COUNTIF(E18,"ΝΑΙ")+COUNTIF(E19,"ΝΑΙ")+COUNTIF(E20,"ΝΑΙ")+COUNTIF(E21,"ΝΑΙ")+COUNTIF(E30,"ΝΑΙ")+COUNTIF(E31,"ΝΑΙ")+COUNTIF(E38,"ΝΑΙ")+COUNTIF(E39,"ΝΑΙ")+COUNTIF(E40,"ΝΑΙ")+COUNTIF(E41,"ΝΑΙ")+COUNTIF(E46,"ΝΑΙ")+COUNTIF(E48,"ΝΑΙ")+COUNTIF(E49,"ΝΑΙ")</f>
        <v/>
      </c>
      <c r="G64" s="13" t="n"/>
    </row>
    <row r="65" ht="32.85" customHeight="1" s="32">
      <c r="B65" s="19" t="inlineStr">
        <is>
          <t>ΚΑΤΗΓΟΡΙΑ ΚΙΝΔΥΝΟΥ</t>
        </is>
      </c>
      <c r="C65" s="13" t="n"/>
      <c r="D65" s="13" t="n"/>
      <c r="E65" s="13" t="n"/>
      <c r="F65" s="20">
        <f>IF(F62&gt;0,"ΥΨΗΛΟΣ",IF(F61&gt;=6,"ΥΨΗΛΟΣ",IF(AND(F61&lt;=0,F63&gt;0),"ΧΑΜΗΛΟΣ","ΜΕΤΡΙΟΣ")))</f>
        <v/>
      </c>
      <c r="G65" s="21" t="inlineStr">
        <is>
          <t>Χαμηλός: άθροισμα ≤0 και ≥1 παράγοντας Παρ. Ι  ·  Μέτριος: +1 έως +5, ή ≤0 χωρίς παράγοντα Παρ. Ι  ·  Υψηλός: ≥+6 ή έστω μία «ΥΠΕΡΙΣΧΥΕΙ»</t>
        </is>
      </c>
    </row>
    <row r="66" ht="15" customHeight="1" s="32">
      <c r="B66" s="22" t="inlineStr">
        <is>
          <t>Μέτρα δέουσας επιμέλειας</t>
        </is>
      </c>
      <c r="C66" s="23" t="n"/>
      <c r="D66" s="23" t="n"/>
      <c r="E66" s="23" t="n"/>
      <c r="F66" s="24">
        <f>IF(F65="ΧΑΜΗΛΟΣ","Απλουστευμένη (άρ. 15)",IF(F65="ΜΕΤΡΙΟΣ","Συνήθης (άρ. 13)","Αυξημένη (άρ. 16-18)"))</f>
        <v/>
      </c>
      <c r="G66" s="23" t="n"/>
    </row>
    <row r="67" ht="15" customHeight="1" s="32">
      <c r="B67" s="22" t="inlineStr">
        <is>
          <t>Ελάχιστη συχνότητα επικαιροποίησης</t>
        </is>
      </c>
      <c r="C67" s="23" t="n"/>
      <c r="D67" s="23" t="n"/>
      <c r="E67" s="23" t="n"/>
      <c r="F67" s="24">
        <f>IF(F65="ΧΑΜΗΛΟΣ","Ανά διετία","Ετησίως και σε κάθε μεταβολή")</f>
        <v/>
      </c>
      <c r="G67" s="23" t="n"/>
    </row>
    <row r="68" ht="43.35" customHeight="1" s="32">
      <c r="B68" s="22" t="inlineStr">
        <is>
          <t>Έλεγχος τεκμηρίου Παραρτήματος ΙΙ</t>
        </is>
      </c>
      <c r="C68" s="23" t="n"/>
      <c r="D68" s="23" t="n"/>
      <c r="E68" s="23" t="n"/>
      <c r="F68" s="25">
        <f>IF(AND(F64&gt;0,F65&lt;&gt;"ΥΨΗΛΟΣ"),"ΑΠΑΙΤΕΙΤΑΙ ΓΡΑΠΤΗ ΑΙΤΙΟΛΟΓΙΑ"," - ")</f>
        <v/>
      </c>
      <c r="G68" s="26" t="inlineStr">
        <is>
          <t>Συντρέχει παράγοντας Παραρτήματος ΙΙ αλλά ο πελάτης δεν κατατάσσεται σε υψηλό κίνδυνο: γράψτε παρακάτω γιατί, στη συγκεκριμένη περίπτωση, ο παράγοντας δεν ανεβάζει τον κίνδυνο.</t>
        </is>
      </c>
    </row>
    <row r="70" ht="19.5" customHeight="1" s="32">
      <c r="B70" s="36" t="inlineStr">
        <is>
          <t>ΤΕΚΜΗΡΙΩΣΗ ΑΠΟΦΑΣΗΣ, ΕΓΚΡΙΣΗ ΚΑΙ ΕΠΑΝΕΞΕΤΑΣΗ</t>
        </is>
      </c>
    </row>
    <row r="71" ht="45.75" customHeight="1" s="32">
      <c r="B71" s="27" t="inlineStr">
        <is>
          <t>Αιτιολογία κατάταξης - και, αν συντρέχει παράγοντας Παραρτήματος ΙΙ χωρίς υψηλή κατάταξη, γιατί</t>
        </is>
      </c>
      <c r="C71" s="33" t="n"/>
      <c r="D71" s="30" t="n"/>
      <c r="E71" s="30" t="n"/>
      <c r="F71" s="30" t="n"/>
      <c r="G71" s="34" t="n"/>
    </row>
    <row r="72" ht="45.75" customHeight="1" s="32">
      <c r="B72" s="27" t="inlineStr">
        <is>
          <t>Συγκεκριμένα μέτρα που θα εφαρμοστούν (π.χ. έγγραφα ΠΟΛ.1200/2018, πηγή πλούτου, πρώτη πληρωμή άρ. 16Α παρ. 1 δ΄)</t>
        </is>
      </c>
      <c r="C72" s="33" t="n"/>
      <c r="D72" s="30" t="n"/>
      <c r="E72" s="30" t="n"/>
      <c r="F72" s="30" t="n"/>
      <c r="G72" s="34" t="n"/>
    </row>
    <row r="73" ht="30" customHeight="1" s="32">
      <c r="B73" s="27" t="inlineStr">
        <is>
          <t>Χώρες που ελήφθησαν υπόψη στον Άξονα Β και ημερομηνία ελέγχου των καταλόγων Ε.Ε. και FATF</t>
        </is>
      </c>
      <c r="C73" s="33" t="n"/>
      <c r="D73" s="30" t="n"/>
      <c r="E73" s="30" t="n"/>
      <c r="F73" s="30" t="n"/>
      <c r="G73" s="34" t="n"/>
    </row>
    <row r="74" ht="30" customHeight="1" s="32">
      <c r="B74" s="27" t="inlineStr">
        <is>
          <t>Έγκριση ανώτερου διοικητικού στελέχους - απαιτείται σε υψηλό κίνδυνο και σε Π.Ε.Π. (άρ. 16-18)</t>
        </is>
      </c>
      <c r="C74" s="33" t="n"/>
      <c r="D74" s="30" t="n"/>
      <c r="E74" s="30" t="n"/>
      <c r="F74" s="30" t="n"/>
      <c r="G74" s="34" t="n"/>
    </row>
    <row r="75" ht="18" customHeight="1" s="32">
      <c r="B75" s="27" t="inlineStr">
        <is>
          <t>Ημερομηνία επόμενης επανεξέτασης</t>
        </is>
      </c>
      <c r="C75" s="33" t="n"/>
      <c r="D75" s="30" t="n"/>
      <c r="E75" s="30" t="n"/>
      <c r="F75" s="30" t="n"/>
      <c r="G75" s="34" t="n"/>
    </row>
    <row r="76" ht="18" customHeight="1" s="32">
      <c r="B76" s="27" t="inlineStr">
        <is>
          <t>Υπεύθυνος συμμόρφωσης - ονοματεπώνυμο και υπογραφή</t>
        </is>
      </c>
      <c r="C76" s="33" t="n"/>
      <c r="D76" s="30" t="n"/>
      <c r="E76" s="30" t="n"/>
      <c r="F76" s="30" t="n"/>
      <c r="G76" s="34" t="n"/>
    </row>
    <row r="78" ht="15" customHeight="1" s="32">
      <c r="B78" s="2" t="inlineStr">
        <is>
          <t>Σημείωση: η απλουστευμένη δέουσα επιμέλεια αφορά «χαλάρωση συγκεκριμένων μέτρων … αλλά όχι στην πλήρη απαλοιφή κάποιου εξ αυτών» (ΠΟΛ.1204/2018).</t>
        </is>
      </c>
    </row>
    <row r="79" ht="15" customHeight="1" s="32">
      <c r="B79" s="2" t="inlineStr">
        <is>
          <t>Το αποτέλεσμα μεταφέρεται στη συγκεντρωτική κατάσταση κατάταξης πελατών (παρ. 2 του άρθρου 35).</t>
        </is>
      </c>
    </row>
  </sheetData>
  <mergeCells count="21">
    <mergeCell ref="B2:G2"/>
    <mergeCell ref="C6:D6"/>
    <mergeCell ref="B60:G60"/>
    <mergeCell ref="C5:D5"/>
    <mergeCell ref="C74:G74"/>
    <mergeCell ref="B44:G44"/>
    <mergeCell ref="B53:G53"/>
    <mergeCell ref="C4:D4"/>
    <mergeCell ref="B34:G34"/>
    <mergeCell ref="C73:G73"/>
    <mergeCell ref="C10:D10"/>
    <mergeCell ref="C75:G75"/>
    <mergeCell ref="C9:D9"/>
    <mergeCell ref="C76:G76"/>
    <mergeCell ref="C71:G71"/>
    <mergeCell ref="B70:G70"/>
    <mergeCell ref="C8:D8"/>
    <mergeCell ref="B25:G25"/>
    <mergeCell ref="C7:D7"/>
    <mergeCell ref="C72:G72"/>
    <mergeCell ref="B12:G12"/>
  </mergeCells>
  <dataValidations count="1">
    <dataValidation sqref="E14:E22 E27:E31 E36:E41 E46:E50 E55:E58" showDropDown="0" showInputMessage="0" showErrorMessage="0" allowBlank="1" type="list">
      <formula1>"ΝΑΙ,ΟΧΙ"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2" min="1" max="1"/>
    <col width="9" customWidth="1" style="32" min="2" max="2"/>
    <col width="78" customWidth="1" style="32" min="3" max="3"/>
    <col width="54" customWidth="1" style="32" min="4" max="4"/>
  </cols>
  <sheetData>
    <row r="2" ht="17.45" customHeight="1" s="32">
      <c r="B2" s="31" t="inlineStr">
        <is>
          <t>ΠΑΡΑΡΤΗΜΑ Ι ν. 4557/2018 - δυνητικά χαμηλότερος κίνδυνος</t>
        </is>
      </c>
    </row>
    <row r="4" ht="15" customHeight="1" s="32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2">
      <c r="B5" s="29" t="inlineStr">
        <is>
          <t>1. Παράγοντες κινδύνου ως προς τον πελάτη</t>
        </is>
      </c>
      <c r="C5" s="30" t="n"/>
      <c r="D5" s="30" t="n"/>
    </row>
    <row r="6" ht="35.1" customHeight="1" s="32">
      <c r="B6" s="24" t="inlineStr">
        <is>
          <t>1α</t>
        </is>
      </c>
      <c r="C6" s="8" t="inlineStr">
        <is>
          <t>Εταιρεία, της οποίας οι μετοχές είναι εισηγμένες σε χρηματιστήριο που λειτουργεί στην Ευρωπαϊκή Ένωση, ή σε άλλο κράτος με νομοθεσία συμβατή προς τις διατάξεις της Οδηγίας 2014/65/ΕΕ, που διασφαλίζει επαρκή διαφάνεια ως προς τον πραγματικό δικαιούχο</t>
        </is>
      </c>
      <c r="D6" s="8" t="inlineStr">
        <is>
          <t>Εισηγμένη στο Χ.Α. ή σε ρυθμιζόμενη αγορά κράτους μέλους. Ο κανόνας του 25% δεν εφαρμόζεται (άρ. 3 παρ. 17 α΄ αα΄, τελ. εδάφιο).</t>
        </is>
      </c>
    </row>
    <row r="7" ht="35.1" customHeight="1" s="32">
      <c r="B7" s="24" t="inlineStr">
        <is>
          <t>1β</t>
        </is>
      </c>
      <c r="C7" s="8" t="inlineStr">
        <is>
          <t>Δημόσια αρχή ή νομικό πρόσωπο δημοσίου δικαίου ή επιχείρηση που ανήκει κατά πλειοψηφία σε κρατικό φορέα, ή όργανο ή οργανισμός της Ευρωπαϊκής Ένωσης ή δημόσιος διεθνής οργανισμός</t>
        </is>
      </c>
      <c r="D7" s="8" t="inlineStr">
        <is>
          <t>Δήμοι, Ν.Π.Δ.Δ., Δ.Ε.Κ.Ο. πλειοψηφικά κρατικές, φορείς Ε.Ε.</t>
        </is>
      </c>
    </row>
    <row r="8" ht="23.85" customHeight="1" s="32">
      <c r="B8" s="24" t="inlineStr">
        <is>
          <t>1γ</t>
        </is>
      </c>
      <c r="C8" s="8" t="inlineStr">
        <is>
          <t>Πελάτες που είναι κάτοικοι ή εδρεύουν σε γεωγραφικές περιοχές χαμηλότερου κινδύνου, όπως καθορίζονται στο σημείο 3</t>
        </is>
      </c>
      <c r="D8" s="8" t="inlineStr">
        <is>
          <t>Ο συνήθης εγχώριος πελάτης - αλλά μόνο ως ένας παράγοντας, όχι ως αυτόματη κατάταξη.</t>
        </is>
      </c>
    </row>
    <row r="9" ht="15" customHeight="1" s="32">
      <c r="B9" s="29" t="inlineStr">
        <is>
          <t>2. Παράγοντες ως προς προϊόντα, υπηρεσίες, συναλλαγές ή διαύλους παροχής</t>
        </is>
      </c>
      <c r="C9" s="30" t="n"/>
      <c r="D9" s="30" t="n"/>
    </row>
    <row r="10" ht="23.85" customHeight="1" s="32">
      <c r="B10" s="24" t="inlineStr">
        <is>
          <t>2α</t>
        </is>
      </c>
      <c r="C10" s="8" t="inlineStr">
        <is>
          <t>Ασφαλιστικές συμβάσεις ζωής, όταν το ποσό των ασφαλίστρων που πρόκειται να καταβληθούν κατά τη διάρκεια ενός έτους είναι χαμηλό</t>
        </is>
      </c>
      <c r="D10" s="8" t="inlineStr">
        <is>
          <t>Αφορά κυρίως τον χρηματοπιστωτικό τομέα.</t>
        </is>
      </c>
    </row>
    <row r="11" ht="23.85" customHeight="1" s="32">
      <c r="B11" s="24" t="inlineStr">
        <is>
          <t>2β</t>
        </is>
      </c>
      <c r="C11" s="8" t="inlineStr">
        <is>
          <t>Συμβάσεις συνταξιοδοτικής ασφάλισης, με τον όρο ότι δεν περιλαμβάνουν ρήτρα εξαγοράς ούτε μπορεί να χρησιμοποιηθούν ως εγγύηση</t>
        </is>
      </c>
      <c r="D11" s="8" t="inlineStr">
        <is>
          <t>Αφορά κυρίως τον χρηματοπιστωτικό τομέα.</t>
        </is>
      </c>
    </row>
    <row r="12" ht="35.1" customHeight="1" s="32">
      <c r="B12" s="24" t="inlineStr">
        <is>
          <t>2γ</t>
        </is>
      </c>
      <c r="C12" s="8" t="inlineStr">
        <is>
          <t>Προγράμματα συνταξιοδοτικής ασφάλισης, σύμφωνα με τα οποία οι εισφορές των εργαζομένων καταβάλλονται από τις αποδοχές τους και των οποίων οι όροι δεν επιτρέπουν την εκχώρηση των δικαιωμάτων των ασφαλισμένων</t>
        </is>
      </c>
      <c r="D12" s="8" t="inlineStr">
        <is>
          <t>Αφορά κυρίως τον χρηματοπιστωτικό τομέα.</t>
        </is>
      </c>
    </row>
    <row r="13" ht="35.1" customHeight="1" s="32">
      <c r="B13" s="24" t="inlineStr">
        <is>
          <t>2δ</t>
        </is>
      </c>
      <c r="C13" s="8" t="inlineStr">
        <is>
          <t>Χρηματοοικονομικά προϊόντα ή υπηρεσίες σχεδιασμένα να διευκολύνουν την πρόσβαση ορισμένων κατηγοριών πελατών σε περιορισμένες, κατάλληλα καθορισμένες υπηρεσίες του χρηματοπιστωτικού τομέα</t>
        </is>
      </c>
      <c r="D13" s="8" t="inlineStr">
        <is>
          <t>Αφορά κυρίως τον χρηματοπιστωτικό τομέα.</t>
        </is>
      </c>
    </row>
    <row r="14" ht="23.85" customHeight="1" s="32">
      <c r="B14" s="24" t="inlineStr">
        <is>
          <t>2ε</t>
        </is>
      </c>
      <c r="C14" s="8" t="inlineStr">
        <is>
          <t>Προϊόντα όπου οι κίνδυνοι περιορίζονται από άλλους παράγοντες, όπως τα χαμηλά όρια των διακινούμενων χρηματικών ποσών ή η διαφάνεια ως προς την ταυτότητα του πελάτη</t>
        </is>
      </c>
      <c r="D14" s="8" t="inlineStr">
        <is>
          <t>Μικρή κλίμακα συναλλαγών και πλήρης διαφάνεια ταυτότητας - ο συνηθέστερος λόγος χαμηλής κατάταξης στην πράξη.</t>
        </is>
      </c>
    </row>
    <row r="15" ht="15" customHeight="1" s="32">
      <c r="B15" s="29" t="inlineStr">
        <is>
          <t>3. Γεωγραφικοί παράγοντες - καταχώριση, έδρα, διαμονή σε:</t>
        </is>
      </c>
      <c r="C15" s="30" t="n"/>
      <c r="D15" s="30" t="n"/>
    </row>
    <row r="16" ht="15" customHeight="1" s="32">
      <c r="B16" s="24" t="inlineStr">
        <is>
          <t>3α</t>
        </is>
      </c>
      <c r="C16" s="8" t="inlineStr">
        <is>
          <t>Κράτη μέλη της Ευρωπαϊκής Ένωσης</t>
        </is>
      </c>
      <c r="D16" s="8" t="inlineStr">
        <is>
          <t>Ελλάδα και λοιπά κράτη μέλη.</t>
        </is>
      </c>
    </row>
    <row r="17" ht="35.1" customHeight="1" s="32">
      <c r="B17" s="24" t="inlineStr">
        <is>
          <t>3β</t>
        </is>
      </c>
      <c r="C17" s="8" t="inlineStr">
        <is>
          <t>Τρίτες χώρες που έχουν αναγνωρισθεί με βάση λεπτομερείς εκθέσεις αξιολόγησης δημόσιων διεθνών οργανισμών ως χαμηλού επιπέδου διαφθοράς, οργανωμένου εγκλήματος ή άλλων εγκληματικών δραστηριοτήτων</t>
        </is>
      </c>
      <c r="D17" s="8" t="inlineStr">
        <is>
          <t>Απαιτεί τεκμηρίωση από αξιολόγηση διεθνούς οργανισμού - όχι προσωπική εκτίμηση.</t>
        </is>
      </c>
    </row>
    <row r="18" ht="35.1" customHeight="1" s="32">
      <c r="B18" s="24" t="inlineStr">
        <is>
          <t>3γ</t>
        </is>
      </c>
      <c r="C18" s="8" t="inlineStr">
        <is>
          <t>Τρίτες χώρες οι οποίες, σύμφωνα με αξιόπιστες πηγές, έχουν θεσπίσει και εφαρμόζουν αποτελεσματικά ρυθμίσεις για την καταπολέμηση της νομιμοποίησης εσόδων … που συνάδουν προς τις αναθεωρημένες συστάσεις της FATF</t>
        </is>
      </c>
      <c r="D18" s="8" t="inlineStr">
        <is>
          <t>Χώρες με θετική αξιολόγηση FATF / MONEYVAL.</t>
        </is>
      </c>
    </row>
  </sheetData>
  <mergeCells count="4">
    <mergeCell ref="B15:D15"/>
    <mergeCell ref="B9:D9"/>
    <mergeCell ref="B5:D5"/>
    <mergeCell ref="B2:D2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2" min="1" max="1"/>
    <col width="9" customWidth="1" style="32" min="2" max="2"/>
    <col width="78" customWidth="1" style="32" min="3" max="3"/>
    <col width="54" customWidth="1" style="32" min="4" max="4"/>
  </cols>
  <sheetData>
    <row r="2" ht="17.45" customHeight="1" s="32">
      <c r="B2" s="31" t="inlineStr">
        <is>
          <t>ΠΑΡΑΡΤΗΜΑ ΙΙ ν. 4557/2018 - δυνητικά υψηλότερος κίνδυνος</t>
        </is>
      </c>
    </row>
    <row r="4" ht="15" customHeight="1" s="32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2">
      <c r="B5" s="29" t="inlineStr">
        <is>
          <t>1. Παράγοντες κινδύνου ως προς τον πελάτη</t>
        </is>
      </c>
      <c r="C5" s="30" t="n"/>
      <c r="D5" s="30" t="n"/>
    </row>
    <row r="6" ht="35.1" customHeight="1" s="32">
      <c r="B6" s="24" t="inlineStr">
        <is>
          <t>1α</t>
        </is>
      </c>
      <c r="C6" s="8" t="inlineStr">
        <is>
          <t>Επιχειρηματική σχέση που αναπτύσσεται σε ασυνήθιστες περιστάσεις</t>
        </is>
      </c>
      <c r="D6" s="8" t="inlineStr">
        <is>
          <t>Πελάτης χωρίς προφανή λόγο να απευθυνθεί σε εσάς - εκτός γεωγραφικής περιοχής, εκτός εξειδίκευσής σας, με επείγοντα και αδικαιολόγητο χρόνο.</t>
        </is>
      </c>
    </row>
    <row r="7" ht="23.85" customHeight="1" s="32">
      <c r="B7" s="24" t="inlineStr">
        <is>
          <t>1β</t>
        </is>
      </c>
      <c r="C7" s="8" t="inlineStr">
        <is>
          <t>Πελάτες που είναι κάτοικοι γεωγραφικών περιοχών υψηλότερου κινδύνου, όπως καθορίζονται στο στοιχείο 3</t>
        </is>
      </c>
      <c r="D7" s="8" t="inlineStr">
        <is>
          <t>Βλ. κατηγορία 3.</t>
        </is>
      </c>
    </row>
    <row r="8" ht="23.85" customHeight="1" s="32">
      <c r="B8" s="24" t="inlineStr">
        <is>
          <t>1γ</t>
        </is>
      </c>
      <c r="C8" s="8" t="inlineStr">
        <is>
          <t>Νομικά πρόσωπα ή οντότητες που είναι φορείς κατοχής προσωπικών περιουσιακών στοιχείων</t>
        </is>
      </c>
      <c r="D8" s="8" t="inlineStr">
        <is>
          <t>Εταιρεία που δεν ασκεί πραγματική δραστηριότητα αλλά κατέχει ακίνητα, σκάφη, οχήματα ή χαρτοφυλάκιο του ιδιοκτήτη της.</t>
        </is>
      </c>
    </row>
    <row r="9" ht="23.85" customHeight="1" s="32">
      <c r="B9" s="24" t="inlineStr">
        <is>
          <t>1δ</t>
        </is>
      </c>
      <c r="C9" s="8" t="inlineStr">
        <is>
          <t>Εταιρείες που έχουν μετόχους ασκούντες καθήκοντα εξ ονόματος άλλου προσώπου ή μετοχές στον κομιστή (ανώνυμες)</t>
        </is>
      </c>
      <c r="D9" s="8" t="inlineStr">
        <is>
          <t>Nominee shareholders· ανώνυμες μετοχές· καταστατικά που επιτρέπουν κατοχή «για λογαριασμό τρίτου».</t>
        </is>
      </c>
    </row>
    <row r="10" ht="23.85" customHeight="1" s="32">
      <c r="B10" s="24" t="inlineStr">
        <is>
          <t>1ε</t>
        </is>
      </c>
      <c r="C10" s="8" t="inlineStr">
        <is>
          <t>Επιχειρήσεις έντασης μετρητών</t>
        </is>
      </c>
      <c r="D10" s="8" t="inlineStr">
        <is>
          <t>Εστίαση, λιανική, πρατήρια, καντίνες, συνεργεία, κομμωτήρια, ταξί - υψηλός λόγος μετρητών προς τζίρο.</t>
        </is>
      </c>
    </row>
    <row r="11" ht="23.85" customHeight="1" s="32">
      <c r="B11" s="24" t="inlineStr">
        <is>
          <t>1στ</t>
        </is>
      </c>
      <c r="C11" s="8" t="inlineStr">
        <is>
          <t>Ιδιοκτησιακή δομή εταιρείας που φαίνεται ασυνήθιστη ή υπερβολικά πολύπλοκη, δεδομένης της φύσης των δραστηριοτήτων της</t>
        </is>
      </c>
      <c r="D11" s="8" t="inlineStr">
        <is>
          <t>Τρία και πλέον επίπεδα συμμετοχών, ή αλλοδαπές ενδιάμεσες οντότητες, για μια απλή εγχώρια δραστηριότητα.</t>
        </is>
      </c>
    </row>
    <row r="12" ht="35.1" customHeight="1" s="32">
      <c r="B12" s="24" t="inlineStr">
        <is>
          <t>1ζ</t>
        </is>
      </c>
      <c r="C12" s="8" t="inlineStr">
        <is>
          <t>Πελάτης υπήκοος τρίτης χώρας που υποβάλλει αίτηση για χορήγηση δικαιώματος διαμονής ή ιθαγένειας στο κράτος μέλος με αντάλλαγμα μεταφορές κεφαλαίων, αγορά ιδιοκτησίας ή κρατικών ομολόγων ή επενδύσεις σε εταιρείες</t>
        </is>
      </c>
      <c r="D12" s="8" t="inlineStr">
        <is>
          <t>Golden Visa και ανάλογα προγράμματα.</t>
        </is>
      </c>
    </row>
    <row r="13" ht="15" customHeight="1" s="32">
      <c r="B13" s="29" t="inlineStr">
        <is>
          <t>2. Παράγοντες ως προς προϊόντα, υπηρεσίες, συναλλαγές ή διαύλους παροχής</t>
        </is>
      </c>
      <c r="C13" s="30" t="n"/>
      <c r="D13" s="30" t="n"/>
    </row>
    <row r="14" ht="15" customHeight="1" s="32">
      <c r="B14" s="24" t="inlineStr">
        <is>
          <t>2α</t>
        </is>
      </c>
      <c r="C14" s="8" t="inlineStr">
        <is>
          <t>Ιδιωτική τραπεζική</t>
        </is>
      </c>
      <c r="D14" s="8" t="inlineStr">
        <is>
          <t>Πελάτης με σχέση private banking.</t>
        </is>
      </c>
    </row>
    <row r="15" ht="23.85" customHeight="1" s="32">
      <c r="B15" s="24" t="inlineStr">
        <is>
          <t>2β</t>
        </is>
      </c>
      <c r="C15" s="8" t="inlineStr">
        <is>
          <t>Προϊόντα ή συναλλαγές που ευνοούν την ανωνυμία</t>
        </is>
      </c>
      <c r="D15" s="8" t="inlineStr">
        <is>
          <t>Ανώνυμα μέσα πληρωμής, προπληρωμένες κάρτες, δομές που αποκρύπτουν τον δικαιούχο.</t>
        </is>
      </c>
    </row>
    <row r="16" ht="57.4" customHeight="1" s="32">
      <c r="B16" s="24" t="inlineStr">
        <is>
          <t>2γ</t>
        </is>
      </c>
      <c r="C16" s="8" t="inlineStr">
        <is>
          <t>Επιχειρηματικές σχέσεις ή συναλλαγές χωρίς φυσική παρουσία των μερών, χωρίς ορισμένες διασφαλίσεις, όπως μέσα ηλεκτρονικής ταυτοποίησης, σχετικές υπηρεσίες εμπιστοσύνης όπως ορίζονται στον Κανονισμό (ΕΕ) 910/2014, ή οποιαδήποτε άλλη ασφαλή εξ αποστάσεως ή ηλεκτρονική διαδικασία ταυτοποίησης που ρυθμίζεται, αναγνωρίζεται, εγκρίνεται ή γίνεται δεκτή από τις σχετικές εθνικές αρχές</t>
        </is>
      </c>
      <c r="D16" s="8" t="inlineStr">
        <is>
          <t>Ο κίνδυνος δεν είναι η εξ αποστάσεως σχέση καθαυτή, αλλά η εξ αποστάσεως σχέση χωρίς ασφαλή ταυτοποίηση. Με αναγνωρισμένο μέσο, ο παράγοντας εξουδετερώνεται.</t>
        </is>
      </c>
    </row>
    <row r="17" ht="23.85" customHeight="1" s="32">
      <c r="B17" s="24" t="inlineStr">
        <is>
          <t>2δ</t>
        </is>
      </c>
      <c r="C17" s="8" t="inlineStr">
        <is>
          <t>Πληρωμές που λαμβάνονται από τρίτους με τους οποίους δεν προκύπτει η ύπαρξη οποιασδήποτε σχέσης</t>
        </is>
      </c>
      <c r="D17" s="8" t="inlineStr">
        <is>
          <t>Εισπράξεις από πρόσωπα άσχετα με τη συναλλαγή· εξόφληση τιμολογίων από τρίτους.</t>
        </is>
      </c>
    </row>
    <row r="18" ht="23.85" customHeight="1" s="32">
      <c r="B18" s="24" t="inlineStr">
        <is>
          <t>2ε</t>
        </is>
      </c>
      <c r="C18" s="8" t="inlineStr">
        <is>
          <t>Νέα προϊόντα και νέες επιχειρηματικές πρακτικές, συμπεριλαμβανομένων νέων διαύλων παροχής, καθώς και της χρήσης νέων ή αναπτυσσόμενων τεχνολογιών</t>
        </is>
      </c>
      <c r="D18" s="8" t="inlineStr">
        <is>
          <t>Κρυπτοστοιχεία, νέες πλατφόρμες πληρωμών, νέα επιχειρηματικά μοντέλα του πελάτη.</t>
        </is>
      </c>
    </row>
    <row r="19" ht="35.1" customHeight="1" s="32">
      <c r="B19" s="24" t="inlineStr">
        <is>
          <t>2στ</t>
        </is>
      </c>
      <c r="C19" s="8" t="inlineStr">
        <is>
          <t>Συναλλαγές που συνδέονται με πετρέλαιο, πολύτιμα μέταλλα, προϊόντα καπνού, πολιτιστικά τεχνουργήματα και άλλα αντικείμενα αρχαιολογικής, ιστορικής, πολιτιστικής και θρησκευτικής σημασίας ή σπάνιας επιστημονικής αξίας, καθώς και ελεφαντοστό και προστατευόμενα είδη</t>
        </is>
      </c>
      <c r="D19" s="8" t="inlineStr">
        <is>
          <t>Ελέγξτε τον Κ.Α.Δ. και το πραγματικό αντικείμενο των τιμολογίων.</t>
        </is>
      </c>
    </row>
    <row r="20" ht="15" customHeight="1" s="32">
      <c r="B20" s="29" t="inlineStr">
        <is>
          <t>3. Γεωγραφικοί παράγοντες κινδύνου</t>
        </is>
      </c>
      <c r="C20" s="30" t="n"/>
      <c r="D20" s="30" t="n"/>
    </row>
    <row r="21" ht="35.1" customHeight="1" s="32">
      <c r="B21" s="24" t="inlineStr">
        <is>
          <t>3α</t>
        </is>
      </c>
      <c r="C21" s="8" t="inlineStr">
        <is>
          <t>Χώρες στις οποίες έχει διαπιστωθεί, σύμφωνα με αξιόπιστες πηγές πέραν των σχετικών πράξεων της Ευρωπαϊκής Επιτροπής, η έλλειψη αποτελεσματικών συστημάτων καταπολέμησης της νομιμοποίησης εσόδων και της χρηματοδότησης της τρομοκρατίας</t>
        </is>
      </c>
      <c r="D21" s="8" t="inlineStr">
        <is>
          <t>Κατάλογοι FATF (μαύρη/γκρίζα λίστα) και εκθέσεις MONEYVAL - πέραν του καταλόγου τρίτων χωρών υψηλού κινδύνου της Ε.Ε.</t>
        </is>
      </c>
    </row>
    <row r="22" ht="23.85" customHeight="1" s="32">
      <c r="B22" s="24" t="inlineStr">
        <is>
          <t>3β</t>
        </is>
      </c>
      <c r="C22" s="8" t="inlineStr">
        <is>
          <t>Χώρες στις οποίες έχουν διαπιστωθεί υψηλά επίπεδα διαφθοράς, οργανωμένου εγκλήματος ή άλλων εγκληματικών δραστηριοτήτων</t>
        </is>
      </c>
      <c r="D22" s="8" t="inlineStr">
        <is>
          <t>Τεκμηριώστε με αναφορά σε έκθεση διεθνούς οργανισμού.</t>
        </is>
      </c>
    </row>
    <row r="23" ht="35.1" customHeight="1" s="32">
      <c r="B23" s="24" t="inlineStr">
        <is>
          <t>3γ</t>
        </is>
      </c>
      <c r="C23" s="8" t="inlineStr">
        <is>
          <t>Χώρες που υπόκεινται σε κυρώσεις, εμπορικό αποκλεισμό ή παρεμφερή περιοριστικά μέτρα που έχουν επιβληθεί από την Ευρωπαϊκή Ένωση ή τον Οργανισμό Ηνωμένων Εθνών</t>
        </is>
      </c>
      <c r="D23" s="8" t="inlineStr">
        <is>
          <t>Έλεγχος στους καταλόγους κυρώσεων Ε.Ε. και Ο.Η.Ε. Η παραβίαση περιοριστικών μέτρων της Ε.Ε. αποτελεί πλέον βασικό αδίκημα (άρ. 4 περ. κβ΄, ν. 5232/2025).</t>
        </is>
      </c>
    </row>
    <row r="24" ht="23.85" customHeight="1" s="32">
      <c r="B24" s="24" t="inlineStr">
        <is>
          <t>3δ</t>
        </is>
      </c>
      <c r="C24" s="8" t="inlineStr">
        <is>
          <t>Χώρες που παρέχουν χρηματοδότηση ή υποστήριξη σε τρομοκρατικές δραστηριότητες ή που στο έδαφός τους δρουν οργανώσεις χαρακτηρισμένες ως τρομοκρατικές</t>
        </is>
      </c>
      <c r="D24" s="8" t="inlineStr">
        <is>
          <t xml:space="preserve"> - </t>
        </is>
      </c>
    </row>
  </sheetData>
  <mergeCells count="4">
    <mergeCell ref="B13:D13"/>
    <mergeCell ref="B5:D5"/>
    <mergeCell ref="B2:D2"/>
    <mergeCell ref="B20:D20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2026-08-28T14:57:51Z</dcterms:created>
  <dcterms:modified xmlns:dcterms="http://purl.org/dc/terms/" xmlns:xsi="http://www.w3.org/2001/XMLSchema-instance" xsi:type="dcterms:W3CDTF">2026-08-30T22:23:54Z</dcterms:modified>
  <cp:lastModifiedBy>ΚΩΝΣΤΑΝΤΙΝΟΣ ΚΟΥΛΟΓΙΑΝΝΗΣ</cp:lastModifiedBy>
  <cp:revision>0</cp:revision>
</cp:coreProperties>
</file>